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5.02.2021" sheetId="1" r:id="rId1"/>
  </sheets>
  <definedNames>
    <definedName name="_xlnm.Print_Area" localSheetId="0">'Решение 25.02.2021'!$A$1:$F$62</definedName>
  </definedNames>
  <calcPr fullCalcOnLoad="1"/>
</workbook>
</file>

<file path=xl/sharedStrings.xml><?xml version="1.0" encoding="utf-8"?>
<sst xmlns="http://schemas.openxmlformats.org/spreadsheetml/2006/main" count="115" uniqueCount="97">
  <si>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</si>
  <si>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</si>
  <si>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</si>
  <si>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</si>
  <si>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</si>
  <si>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</si>
  <si>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</si>
  <si>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</si>
  <si>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</si>
  <si>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</si>
  <si>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№2</t>
  </si>
  <si>
    <t>Другие общегосударственные вопросы</t>
  </si>
  <si>
    <t>БЕЗВОЗМЕЗДНЫЕ ПОСТУПЛЕНИЯ</t>
  </si>
  <si>
    <t>000 2 00 00000 00 0000 000</t>
  </si>
  <si>
    <t>2022 год</t>
  </si>
  <si>
    <t>ВСЕГО ДОХОДОВ 2022 год</t>
  </si>
  <si>
    <t>ВСЕГО Расходов 2022 год</t>
  </si>
  <si>
    <t>ВСЕГО 2022 год</t>
  </si>
  <si>
    <t>Культура</t>
  </si>
  <si>
    <t>Благоустройство</t>
  </si>
  <si>
    <t>Пояснительная записка к уточнению бюджета на 26 января 2022 года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</si>
  <si>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</si>
  <si>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Решение № 30 от 24.12.2021 г.</t>
  </si>
  <si>
    <t xml:space="preserve">Проект Решения от 26.01.2022 г.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</si>
  <si>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</si>
  <si>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</si>
  <si>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</si>
  <si>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</si>
  <si>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927 2 19 60010 10 0000 150</t>
  </si>
  <si>
    <t>Возврат остатков прошлых лет в Департамент культуры и туризма ивановской области на основании уведомления №1 от  11.01.2022 года на сумму -207 198,23 рублей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</si>
  <si>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</si>
  <si>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</si>
  <si>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</si>
  <si>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</si>
  <si>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</si>
  <si>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</si>
  <si>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</si>
  <si>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</si>
  <si>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</si>
  <si>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</si>
  <si>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</si>
  <si>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</si>
  <si>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</si>
  <si>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</si>
  <si>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</si>
  <si>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</si>
  <si>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</si>
  <si>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</si>
  <si>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</si>
  <si>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</si>
  <si>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</si>
  <si>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0110120120</t>
  </si>
  <si>
    <t>Увеличение бюджетных ассигнований в связи с необходимостью оплаты счетов за тепловую энергию за декабрь 2021 года</t>
  </si>
  <si>
    <t>Подпрограмма "Муниципальная служба Китовского сельского поселения"</t>
  </si>
  <si>
    <t>0130000000</t>
  </si>
  <si>
    <t>Основное мероприятие Обеспечение деятельности администрации Китовского сельского поселения</t>
  </si>
  <si>
    <t>0130100000</t>
  </si>
  <si>
    <t>Обеспечение функций аппарата администрации Китовского сельского поселения (Закупка товаров, работ и услуг для обеспечения государственных (муниципальных) нужд)</t>
  </si>
  <si>
    <t>0130100050</t>
  </si>
  <si>
    <t>Увеличение бюджетных ассигнований в связи с необходимостью оплаты счетов за электроэнергию за декабрь 2021 года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</si>
  <si>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</si>
  <si>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</si>
  <si>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</si>
  <si>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</si>
  <si>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</si>
  <si>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</si>
  <si>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Обеспечение освещения улиц (Закупка товаров, работ и услуг для обеспечения государственных (муниципальных) нужд)</t>
  </si>
  <si>
    <t>0310120040</t>
  </si>
  <si>
    <t>Муниципальная программа "Развитие культуры на территории Китовского сельского поселения»</t>
  </si>
  <si>
    <t>0500000000</t>
  </si>
  <si>
    <t>Подпрограмма «Организация культурного досуга»</t>
  </si>
  <si>
    <t>0510000000</t>
  </si>
  <si>
    <t>Основное мероприятие «Сохранение и развитие культуры и культурного наследия»</t>
  </si>
  <si>
    <t>0510100000</t>
  </si>
  <si>
    <t>Организация культурного досуга (Предоставление субсидий бюджетным, автономным учреждениям и иным некоммерческим организациям)</t>
  </si>
  <si>
    <t>0510160020</t>
  </si>
  <si>
    <t>Увеличение бюджетных ассигнований МБУК  КДЦ с. Китово на содержание имущества</t>
  </si>
  <si>
    <t>Администрация Китовского сельского поселения</t>
  </si>
  <si>
    <t>927 0104 0130100050 200</t>
  </si>
  <si>
    <t>927 0113 0110120120 200</t>
  </si>
  <si>
    <t>Увеличение бюджетных ассигнований в связи с необходимостью оплаты счетов за электроэнергию и услуги связи за декабрь 2021 года</t>
  </si>
  <si>
    <t>927 0503 0310120040 200</t>
  </si>
  <si>
    <t>927 0801 0510160020 600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</si>
  <si>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</si>
  <si>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</si>
  <si>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</si>
  <si>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</si>
  <si>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</si>
  <si>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ЖИЛИЩНО-КОММУНАЛЬНОЕ ХОЗЯЙСТВО</t>
  </si>
  <si>
    <t>0500</t>
  </si>
  <si>
    <t>0503</t>
  </si>
  <si>
    <t>КУЛЬТУРА, КИНЕМАТОГРАФИЯ</t>
  </si>
  <si>
    <t>0800</t>
  </si>
  <si>
    <t>0801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</si>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</sst>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4" fontId="60" fillId="0" borderId="0" xfId="0" applyNumberFormat="1" applyFont="1" applyBorder="1" applyAlignment="1">
      <alignment horizontal="center" wrapText="1"/>
    </xf>
    <xf numFmtId="4" fontId="60" fillId="33" borderId="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4" fontId="60" fillId="0" borderId="0" xfId="0" applyNumberFormat="1" applyFont="1" applyFill="1" applyBorder="1" applyAlignment="1">
      <alignment horizontal="center" wrapText="1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6" fillId="14" borderId="14" xfId="53" applyFont="1" applyFill="1" applyBorder="1" applyAlignment="1">
      <alignment wrapText="1"/>
      <protection/>
    </xf>
    <xf numFmtId="0" fontId="6" fillId="14" borderId="15" xfId="53" applyFont="1" applyFill="1" applyBorder="1" applyAlignment="1">
      <alignment horizontal="center" vertical="center" wrapText="1"/>
      <protection/>
    </xf>
    <xf numFmtId="4" fontId="6" fillId="14" borderId="15" xfId="53" applyNumberFormat="1" applyFont="1" applyFill="1" applyBorder="1" applyAlignment="1">
      <alignment horizontal="center" vertical="top" wrapText="1"/>
      <protection/>
    </xf>
    <xf numFmtId="4" fontId="6" fillId="14" borderId="15" xfId="0" applyNumberFormat="1" applyFont="1" applyFill="1" applyBorder="1" applyAlignment="1">
      <alignment horizontal="center" vertical="center" wrapText="1"/>
    </xf>
    <xf numFmtId="4" fontId="6" fillId="14" borderId="16" xfId="53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" fontId="6" fillId="33" borderId="15" xfId="53" applyNumberFormat="1" applyFont="1" applyFill="1" applyBorder="1" applyAlignment="1">
      <alignment horizontal="center" vertical="top" wrapText="1"/>
      <protection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4" fontId="6" fillId="33" borderId="16" xfId="53" applyNumberFormat="1" applyFont="1" applyFill="1" applyBorder="1" applyAlignment="1">
      <alignment horizontal="center" vertical="top" wrapText="1"/>
      <protection/>
    </xf>
    <xf numFmtId="4" fontId="2" fillId="0" borderId="20" xfId="53" applyNumberFormat="1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vertical="center" wrapText="1"/>
    </xf>
    <xf numFmtId="4" fontId="2" fillId="35" borderId="19" xfId="0" applyNumberFormat="1" applyFont="1" applyFill="1" applyBorder="1" applyAlignment="1">
      <alignment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5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171" fontId="6" fillId="36" borderId="15" xfId="61" applyFont="1" applyFill="1" applyBorder="1" applyAlignment="1">
      <alignment vertical="center" wrapText="1"/>
    </xf>
    <xf numFmtId="171" fontId="6" fillId="36" borderId="16" xfId="6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9" fontId="11" fillId="0" borderId="27" xfId="0" applyNumberFormat="1" applyFont="1" applyFill="1" applyBorder="1" applyAlignment="1">
      <alignment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3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2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171" fontId="2" fillId="34" borderId="10" xfId="61" applyFont="1" applyFill="1" applyBorder="1" applyAlignment="1">
      <alignment vertical="center" wrapText="1"/>
    </xf>
    <xf numFmtId="0" fontId="64" fillId="16" borderId="10" xfId="0" applyFont="1" applyFill="1" applyBorder="1" applyAlignment="1">
      <alignment horizontal="justify" wrapText="1"/>
    </xf>
    <xf numFmtId="0" fontId="65" fillId="4" borderId="10" xfId="0" applyFont="1" applyFill="1" applyBorder="1" applyAlignment="1">
      <alignment horizontal="justify" wrapText="1"/>
    </xf>
    <xf numFmtId="0" fontId="15" fillId="34" borderId="10" xfId="53" applyNumberFormat="1" applyFont="1" applyFill="1" applyBorder="1" applyAlignment="1">
      <alignment horizontal="justify" vertical="top" wrapText="1"/>
      <protection/>
    </xf>
    <xf numFmtId="0" fontId="64" fillId="16" borderId="10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15" fillId="34" borderId="28" xfId="53" applyFont="1" applyFill="1" applyBorder="1" applyAlignment="1">
      <alignment horizontal="center" vertical="center" wrapText="1"/>
      <protection/>
    </xf>
    <xf numFmtId="4" fontId="64" fillId="16" borderId="10" xfId="0" applyNumberFormat="1" applyFont="1" applyFill="1" applyBorder="1" applyAlignment="1">
      <alignment horizontal="center" vertical="center"/>
    </xf>
    <xf numFmtId="4" fontId="65" fillId="4" borderId="10" xfId="0" applyNumberFormat="1" applyFont="1" applyFill="1" applyBorder="1" applyAlignment="1">
      <alignment horizontal="center" vertical="center"/>
    </xf>
    <xf numFmtId="4" fontId="15" fillId="34" borderId="10" xfId="53" applyNumberFormat="1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top" wrapText="1"/>
    </xf>
    <xf numFmtId="4" fontId="66" fillId="34" borderId="10" xfId="0" applyNumberFormat="1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justify" vertical="top" wrapText="1"/>
    </xf>
    <xf numFmtId="49" fontId="64" fillId="38" borderId="10" xfId="0" applyNumberFormat="1" applyFont="1" applyFill="1" applyBorder="1" applyAlignment="1">
      <alignment horizontal="center" vertical="top"/>
    </xf>
    <xf numFmtId="4" fontId="64" fillId="38" borderId="10" xfId="0" applyNumberFormat="1" applyFont="1" applyFill="1" applyBorder="1" applyAlignment="1">
      <alignment vertical="top"/>
    </xf>
    <xf numFmtId="0" fontId="68" fillId="16" borderId="10" xfId="0" applyFont="1" applyFill="1" applyBorder="1" applyAlignment="1">
      <alignment horizontal="justify" vertical="top" wrapText="1"/>
    </xf>
    <xf numFmtId="49" fontId="69" fillId="16" borderId="10" xfId="0" applyNumberFormat="1" applyFont="1" applyFill="1" applyBorder="1" applyAlignment="1">
      <alignment horizontal="center" vertical="top"/>
    </xf>
    <xf numFmtId="0" fontId="69" fillId="16" borderId="10" xfId="0" applyFont="1" applyFill="1" applyBorder="1" applyAlignment="1">
      <alignment vertical="top"/>
    </xf>
    <xf numFmtId="4" fontId="69" fillId="16" borderId="10" xfId="0" applyNumberFormat="1" applyFont="1" applyFill="1" applyBorder="1" applyAlignment="1">
      <alignment vertical="top"/>
    </xf>
    <xf numFmtId="0" fontId="66" fillId="10" borderId="10" xfId="0" applyFont="1" applyFill="1" applyBorder="1" applyAlignment="1">
      <alignment horizontal="justify" vertical="top" wrapText="1"/>
    </xf>
    <xf numFmtId="49" fontId="65" fillId="10" borderId="10" xfId="0" applyNumberFormat="1" applyFont="1" applyFill="1" applyBorder="1" applyAlignment="1">
      <alignment horizontal="center" vertical="top"/>
    </xf>
    <xf numFmtId="0" fontId="65" fillId="10" borderId="10" xfId="0" applyFont="1" applyFill="1" applyBorder="1" applyAlignment="1">
      <alignment vertical="top"/>
    </xf>
    <xf numFmtId="4" fontId="65" fillId="10" borderId="10" xfId="0" applyNumberFormat="1" applyFont="1" applyFill="1" applyBorder="1" applyAlignment="1">
      <alignment vertical="top"/>
    </xf>
    <xf numFmtId="0" fontId="66" fillId="0" borderId="10" xfId="0" applyFont="1" applyBorder="1" applyAlignment="1">
      <alignment horizontal="justify" vertical="top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vertical="top"/>
    </xf>
    <xf numFmtId="4" fontId="65" fillId="0" borderId="10" xfId="0" applyNumberFormat="1" applyFont="1" applyBorder="1" applyAlignment="1">
      <alignment vertical="top"/>
    </xf>
    <xf numFmtId="49" fontId="64" fillId="38" borderId="10" xfId="0" applyNumberFormat="1" applyFont="1" applyFill="1" applyBorder="1" applyAlignment="1">
      <alignment horizontal="justify" vertical="top" wrapText="1"/>
    </xf>
    <xf numFmtId="4" fontId="64" fillId="38" borderId="10" xfId="0" applyNumberFormat="1" applyFont="1" applyFill="1" applyBorder="1" applyAlignment="1">
      <alignment horizontal="center" vertical="top"/>
    </xf>
    <xf numFmtId="4" fontId="69" fillId="16" borderId="10" xfId="0" applyNumberFormat="1" applyFont="1" applyFill="1" applyBorder="1" applyAlignment="1">
      <alignment horizontal="center" vertical="top"/>
    </xf>
    <xf numFmtId="4" fontId="65" fillId="10" borderId="10" xfId="0" applyNumberFormat="1" applyFont="1" applyFill="1" applyBorder="1" applyAlignment="1">
      <alignment horizontal="center" vertical="top"/>
    </xf>
    <xf numFmtId="4" fontId="67" fillId="38" borderId="10" xfId="0" applyNumberFormat="1" applyFont="1" applyFill="1" applyBorder="1" applyAlignment="1">
      <alignment horizontal="center" vertical="top"/>
    </xf>
    <xf numFmtId="4" fontId="68" fillId="16" borderId="10" xfId="0" applyNumberFormat="1" applyFont="1" applyFill="1" applyBorder="1" applyAlignment="1">
      <alignment horizontal="center" vertical="top"/>
    </xf>
    <xf numFmtId="4" fontId="66" fillId="10" borderId="10" xfId="0" applyNumberFormat="1" applyFont="1" applyFill="1" applyBorder="1" applyAlignment="1">
      <alignment horizontal="center" vertical="top"/>
    </xf>
    <xf numFmtId="4" fontId="65" fillId="0" borderId="10" xfId="0" applyNumberFormat="1" applyFont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vertical="top" wrapText="1"/>
      <protection/>
    </xf>
    <xf numFmtId="4" fontId="2" fillId="34" borderId="26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justify" vertical="center" wrapText="1"/>
    </xf>
    <xf numFmtId="0" fontId="66" fillId="38" borderId="10" xfId="0" applyFont="1" applyFill="1" applyBorder="1" applyAlignment="1">
      <alignment vertical="top" wrapText="1"/>
    </xf>
    <xf numFmtId="0" fontId="67" fillId="38" borderId="10" xfId="0" applyFont="1" applyFill="1" applyBorder="1" applyAlignment="1">
      <alignment vertical="top" wrapText="1"/>
    </xf>
    <xf numFmtId="49" fontId="67" fillId="38" borderId="10" xfId="0" applyNumberFormat="1" applyFont="1" applyFill="1" applyBorder="1" applyAlignment="1">
      <alignment horizontal="center" vertical="top"/>
    </xf>
    <xf numFmtId="4" fontId="67" fillId="34" borderId="10" xfId="0" applyNumberFormat="1" applyFont="1" applyFill="1" applyBorder="1" applyAlignment="1">
      <alignment horizontal="center" vertical="top"/>
    </xf>
    <xf numFmtId="4" fontId="64" fillId="34" borderId="10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tabSelected="1" view="pageBreakPreview" zoomScale="98" zoomScaleSheetLayoutView="98" workbookViewId="0" topLeftCell="A47">
      <selection activeCell="A15" sqref="A15"/>
    </sheetView>
  </sheetViews>
  <sheetFormatPr defaultColWidth="9.00390625" defaultRowHeight="12.75"/>
  <cols>
    <col min="1" max="1" width="73.375" style="172" customWidth="1"/>
    <col min="2" max="2" width="33.875" style="172" customWidth="1"/>
    <col min="3" max="3" width="22.625" style="173" customWidth="1"/>
    <col min="4" max="4" width="18.875" style="173" customWidth="1"/>
    <col min="5" max="5" width="22.00390625" style="173" customWidth="1"/>
    <col min="6" max="6" width="64.25390625" style="158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225" t="s">
        <v>20</v>
      </c>
      <c r="B1" s="226"/>
      <c r="C1" s="226"/>
      <c r="D1" s="226"/>
      <c r="E1" s="226"/>
      <c r="F1" s="227"/>
      <c r="G1" s="26"/>
      <c r="H1" s="26"/>
      <c r="I1" s="26"/>
      <c r="J1" s="26"/>
      <c r="K1" s="26"/>
      <c r="L1" s="26"/>
      <c r="M1" s="26"/>
      <c r="N1" s="26"/>
    </row>
    <row r="2" spans="1:14" s="7" customFormat="1" ht="33.75" customHeight="1">
      <c r="A2" s="228" t="s">
        <v>21</v>
      </c>
      <c r="B2" s="229"/>
      <c r="C2" s="229"/>
      <c r="D2" s="229"/>
      <c r="E2" s="229"/>
      <c r="F2" s="230"/>
      <c r="G2" s="26"/>
      <c r="H2" s="26"/>
      <c r="I2" s="26"/>
      <c r="J2" s="26"/>
      <c r="K2" s="26"/>
      <c r="L2" s="26"/>
      <c r="M2" s="26"/>
      <c r="N2" s="26"/>
    </row>
    <row r="3" spans="1:17" s="7" customFormat="1" ht="31.5">
      <c r="A3" s="31"/>
      <c r="B3" s="31"/>
      <c r="C3" s="32" t="s">
        <v>22</v>
      </c>
      <c r="D3" s="33" t="s">
        <v>0</v>
      </c>
      <c r="E3" s="34" t="s">
        <v>23</v>
      </c>
      <c r="F3" s="35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6">
        <v>1</v>
      </c>
      <c r="B4" s="36">
        <v>2</v>
      </c>
      <c r="C4" s="37">
        <v>3</v>
      </c>
      <c r="D4" s="37">
        <v>4</v>
      </c>
      <c r="E4" s="37">
        <v>5</v>
      </c>
      <c r="F4" s="3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" customFormat="1" ht="16.5" thickBot="1">
      <c r="A5" s="39" t="s">
        <v>10</v>
      </c>
      <c r="B5" s="40"/>
      <c r="C5" s="41"/>
      <c r="D5" s="41"/>
      <c r="E5" s="42"/>
      <c r="F5" s="4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7" s="7" customFormat="1" ht="16.5" thickBot="1">
      <c r="A6" s="44" t="s">
        <v>14</v>
      </c>
      <c r="B6" s="45"/>
      <c r="C6" s="46"/>
      <c r="D6" s="46"/>
      <c r="E6" s="47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16.5" thickBot="1">
      <c r="A7" s="48" t="s">
        <v>12</v>
      </c>
      <c r="B7" s="49" t="s">
        <v>13</v>
      </c>
      <c r="C7" s="50">
        <v>9287059.5</v>
      </c>
      <c r="D7" s="51">
        <f>E7-C7</f>
        <v>-207198.23000000045</v>
      </c>
      <c r="E7" s="52">
        <v>9079861.27</v>
      </c>
      <c r="F7" s="53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9" customFormat="1" ht="49.5">
      <c r="A8" s="177" t="s">
        <v>25</v>
      </c>
      <c r="B8" s="180" t="s">
        <v>24</v>
      </c>
      <c r="C8" s="183">
        <v>0</v>
      </c>
      <c r="D8" s="183">
        <f>E8-C8</f>
        <v>-207198.23</v>
      </c>
      <c r="E8" s="183">
        <f>E9</f>
        <v>-207198.23</v>
      </c>
      <c r="F8" s="53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7" customFormat="1" ht="49.5">
      <c r="A9" s="178" t="s">
        <v>27</v>
      </c>
      <c r="B9" s="181" t="s">
        <v>26</v>
      </c>
      <c r="C9" s="184">
        <v>0</v>
      </c>
      <c r="D9" s="184">
        <f>E9-C9</f>
        <v>-207198.23</v>
      </c>
      <c r="E9" s="184">
        <f>E10</f>
        <v>-207198.23</v>
      </c>
      <c r="F9" s="54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50.25" thickBot="1">
      <c r="A10" s="179" t="s">
        <v>27</v>
      </c>
      <c r="B10" s="182" t="s">
        <v>28</v>
      </c>
      <c r="C10" s="185">
        <v>0</v>
      </c>
      <c r="D10" s="185">
        <f>E10-C10</f>
        <v>-207198.23</v>
      </c>
      <c r="E10" s="185">
        <v>-207198.23</v>
      </c>
      <c r="F10" s="54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256" s="17" customFormat="1" ht="15.75" customHeight="1" thickBot="1">
      <c r="A11" s="57" t="s">
        <v>15</v>
      </c>
      <c r="B11" s="58"/>
      <c r="C11" s="59">
        <v>11438259.5</v>
      </c>
      <c r="D11" s="60">
        <f>E11-C11</f>
        <v>-207198.23000000045</v>
      </c>
      <c r="E11" s="61">
        <v>11231061.27</v>
      </c>
      <c r="F11" s="6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9" customFormat="1" ht="18" customHeight="1" thickBot="1">
      <c r="A12" s="63" t="s">
        <v>30</v>
      </c>
      <c r="B12" s="40"/>
      <c r="C12" s="64"/>
      <c r="D12" s="64"/>
      <c r="E12" s="65"/>
      <c r="F12" s="5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9" customFormat="1" ht="15.75">
      <c r="A13" s="66" t="s">
        <v>14</v>
      </c>
      <c r="B13" s="67"/>
      <c r="C13" s="68"/>
      <c r="D13" s="68"/>
      <c r="E13" s="68"/>
      <c r="F13" s="69"/>
      <c r="G13" s="30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9" customFormat="1" ht="31.5">
      <c r="A14" s="70" t="s">
        <v>96</v>
      </c>
      <c r="B14" s="71"/>
      <c r="C14" s="72"/>
      <c r="D14" s="72"/>
      <c r="E14" s="73"/>
      <c r="F14" s="43"/>
      <c r="G14" s="3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9" customFormat="1" ht="15.75">
      <c r="A15" s="189" t="s">
        <v>40</v>
      </c>
      <c r="B15" s="186" t="s">
        <v>31</v>
      </c>
      <c r="C15" s="190">
        <f>C16+C20</f>
        <v>0</v>
      </c>
      <c r="D15" s="190">
        <f>-D16+D20</f>
        <v>385090.6799999997</v>
      </c>
      <c r="E15" s="190">
        <v>385090.68</v>
      </c>
      <c r="F15" s="43"/>
      <c r="G15" s="30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9" customFormat="1" ht="15.75">
      <c r="A16" s="189" t="s">
        <v>5</v>
      </c>
      <c r="B16" s="188" t="s">
        <v>32</v>
      </c>
      <c r="C16" s="190">
        <v>-11438259.5</v>
      </c>
      <c r="D16" s="74">
        <f>-(E16-C16)</f>
        <v>-207198.23000000045</v>
      </c>
      <c r="E16" s="190">
        <v>-11231061.27</v>
      </c>
      <c r="F16" s="43"/>
      <c r="G16" s="3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9" customFormat="1" ht="15.75">
      <c r="A17" s="189" t="s">
        <v>41</v>
      </c>
      <c r="B17" s="188" t="s">
        <v>33</v>
      </c>
      <c r="C17" s="190">
        <f>C16</f>
        <v>-11438259.5</v>
      </c>
      <c r="D17" s="74">
        <f>-(E17-C17)</f>
        <v>-207198.23000000045</v>
      </c>
      <c r="E17" s="190">
        <f>E16</f>
        <v>-11231061.27</v>
      </c>
      <c r="F17" s="43"/>
      <c r="G17" s="30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9" customFormat="1" ht="15.75">
      <c r="A18" s="189" t="s">
        <v>7</v>
      </c>
      <c r="B18" s="188" t="s">
        <v>34</v>
      </c>
      <c r="C18" s="190">
        <f>C17</f>
        <v>-11438259.5</v>
      </c>
      <c r="D18" s="74">
        <f>-(E18-C18)</f>
        <v>-207198.23000000045</v>
      </c>
      <c r="E18" s="190">
        <f>E17</f>
        <v>-11231061.27</v>
      </c>
      <c r="F18" s="231"/>
      <c r="G18" s="3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9" customFormat="1" ht="31.5">
      <c r="A19" s="189" t="s">
        <v>42</v>
      </c>
      <c r="B19" s="188" t="s">
        <v>35</v>
      </c>
      <c r="C19" s="190">
        <f>C18</f>
        <v>-11438259.5</v>
      </c>
      <c r="D19" s="74">
        <f>-(E19-C19)</f>
        <v>-207198.23000000045</v>
      </c>
      <c r="E19" s="190">
        <f>E18</f>
        <v>-11231061.27</v>
      </c>
      <c r="F19" s="232"/>
      <c r="G19" s="3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9" customFormat="1" ht="15.75">
      <c r="A20" s="189" t="s">
        <v>6</v>
      </c>
      <c r="B20" s="188" t="s">
        <v>36</v>
      </c>
      <c r="C20" s="190">
        <v>11438259.5</v>
      </c>
      <c r="D20" s="74">
        <f>E20-C20</f>
        <v>177892.44999999925</v>
      </c>
      <c r="E20" s="190">
        <v>11616151.95</v>
      </c>
      <c r="F20" s="53"/>
      <c r="G20" s="3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9" customFormat="1" ht="15.75">
      <c r="A21" s="189" t="s">
        <v>8</v>
      </c>
      <c r="B21" s="188" t="s">
        <v>37</v>
      </c>
      <c r="C21" s="190">
        <f>C20</f>
        <v>11438259.5</v>
      </c>
      <c r="D21" s="74">
        <f>E21-C21</f>
        <v>177892.44999999925</v>
      </c>
      <c r="E21" s="190">
        <f>E20</f>
        <v>11616151.95</v>
      </c>
      <c r="F21" s="53"/>
      <c r="G21" s="3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9" customFormat="1" ht="15.75">
      <c r="A22" s="189" t="s">
        <v>9</v>
      </c>
      <c r="B22" s="188" t="s">
        <v>38</v>
      </c>
      <c r="C22" s="190">
        <f>C21</f>
        <v>11438259.5</v>
      </c>
      <c r="D22" s="74">
        <f>E22-C22</f>
        <v>177892.44999999925</v>
      </c>
      <c r="E22" s="190">
        <f>E21</f>
        <v>11616151.95</v>
      </c>
      <c r="F22" s="53"/>
      <c r="G22" s="3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9" customFormat="1" ht="32.25" thickBot="1">
      <c r="A23" s="189" t="s">
        <v>43</v>
      </c>
      <c r="B23" s="188" t="s">
        <v>39</v>
      </c>
      <c r="C23" s="190">
        <f>C22</f>
        <v>11438259.5</v>
      </c>
      <c r="D23" s="75">
        <f>E23-C23</f>
        <v>177892.44999999925</v>
      </c>
      <c r="E23" s="190">
        <f>E22</f>
        <v>11616151.95</v>
      </c>
      <c r="F23" s="53"/>
      <c r="G23" s="30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8" customFormat="1" ht="15.75" customHeight="1" thickBot="1">
      <c r="A24" s="39" t="s">
        <v>4</v>
      </c>
      <c r="B24" s="79"/>
      <c r="C24" s="64"/>
      <c r="D24" s="64"/>
      <c r="E24" s="65"/>
      <c r="F24" s="78"/>
      <c r="G24" s="20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" customHeight="1">
      <c r="A25" s="44" t="s">
        <v>14</v>
      </c>
      <c r="B25" s="80"/>
      <c r="C25" s="81"/>
      <c r="D25" s="81"/>
      <c r="E25" s="82"/>
      <c r="F25" s="78"/>
      <c r="G25" s="20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34.5" customHeight="1">
      <c r="A26" s="191" t="s">
        <v>44</v>
      </c>
      <c r="B26" s="192" t="s">
        <v>45</v>
      </c>
      <c r="C26" s="193">
        <v>5095990.3</v>
      </c>
      <c r="D26" s="193">
        <f aca="true" t="shared" si="0" ref="D26:D31">E26-C26</f>
        <v>63313.98000000045</v>
      </c>
      <c r="E26" s="193">
        <v>5159304.28</v>
      </c>
      <c r="F26" s="83"/>
      <c r="G26" s="20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36" customHeight="1">
      <c r="A27" s="194" t="s">
        <v>46</v>
      </c>
      <c r="B27" s="195" t="s">
        <v>47</v>
      </c>
      <c r="C27" s="196">
        <v>353000.4</v>
      </c>
      <c r="D27" s="197">
        <f t="shared" si="0"/>
        <v>53550.01999999996</v>
      </c>
      <c r="E27" s="197">
        <f>E28</f>
        <v>406550.42</v>
      </c>
      <c r="F27" s="83"/>
      <c r="G27" s="20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31.5" customHeight="1">
      <c r="A28" s="198" t="s">
        <v>48</v>
      </c>
      <c r="B28" s="199" t="s">
        <v>49</v>
      </c>
      <c r="C28" s="200">
        <v>353000.4</v>
      </c>
      <c r="D28" s="201">
        <f t="shared" si="0"/>
        <v>53550.01999999996</v>
      </c>
      <c r="E28" s="201">
        <f>E29</f>
        <v>406550.42</v>
      </c>
      <c r="F28" s="83"/>
      <c r="G28" s="20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47.25">
      <c r="A29" s="202" t="s">
        <v>50</v>
      </c>
      <c r="B29" s="203" t="s">
        <v>51</v>
      </c>
      <c r="C29" s="204">
        <v>353000.4</v>
      </c>
      <c r="D29" s="205">
        <f t="shared" si="0"/>
        <v>53550.01999999996</v>
      </c>
      <c r="E29" s="205">
        <v>406550.42</v>
      </c>
      <c r="F29" s="56" t="s">
        <v>52</v>
      </c>
      <c r="G29" s="20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34.5" customHeight="1">
      <c r="A30" s="194" t="s">
        <v>53</v>
      </c>
      <c r="B30" s="195" t="s">
        <v>54</v>
      </c>
      <c r="C30" s="197">
        <v>4546989.9</v>
      </c>
      <c r="D30" s="197">
        <f t="shared" si="0"/>
        <v>9763.959999999963</v>
      </c>
      <c r="E30" s="197">
        <v>4556753.86</v>
      </c>
      <c r="F30" s="84"/>
      <c r="G30" s="20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32.25" customHeight="1">
      <c r="A31" s="198" t="s">
        <v>55</v>
      </c>
      <c r="B31" s="199" t="s">
        <v>56</v>
      </c>
      <c r="C31" s="201">
        <v>3495558</v>
      </c>
      <c r="D31" s="201">
        <f t="shared" si="0"/>
        <v>9763.959999999963</v>
      </c>
      <c r="E31" s="201">
        <v>3505321.96</v>
      </c>
      <c r="F31" s="174"/>
      <c r="G31" s="20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47.25">
      <c r="A32" s="202" t="s">
        <v>57</v>
      </c>
      <c r="B32" s="203" t="s">
        <v>58</v>
      </c>
      <c r="C32" s="205">
        <v>460800</v>
      </c>
      <c r="D32" s="205">
        <v>9763.96</v>
      </c>
      <c r="E32" s="205">
        <v>470563.96</v>
      </c>
      <c r="F32" s="56" t="s">
        <v>80</v>
      </c>
      <c r="G32" s="20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46.5" customHeight="1">
      <c r="A33" s="191" t="s">
        <v>60</v>
      </c>
      <c r="B33" s="192" t="s">
        <v>61</v>
      </c>
      <c r="C33" s="207">
        <v>2110121.9</v>
      </c>
      <c r="D33" s="207">
        <f aca="true" t="shared" si="1" ref="D33:D41">E33-C33</f>
        <v>21327.510000000242</v>
      </c>
      <c r="E33" s="210">
        <v>2131449.41</v>
      </c>
      <c r="F33" s="78"/>
      <c r="G33" s="20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29.25" customHeight="1">
      <c r="A34" s="194" t="s">
        <v>62</v>
      </c>
      <c r="B34" s="195" t="s">
        <v>63</v>
      </c>
      <c r="C34" s="208">
        <v>730000</v>
      </c>
      <c r="D34" s="208">
        <f t="shared" si="1"/>
        <v>24327.51000000001</v>
      </c>
      <c r="E34" s="211">
        <v>754327.51</v>
      </c>
      <c r="F34" s="56"/>
      <c r="G34" s="20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33.75" customHeight="1">
      <c r="A35" s="198" t="s">
        <v>64</v>
      </c>
      <c r="B35" s="199" t="s">
        <v>65</v>
      </c>
      <c r="C35" s="209">
        <v>730000</v>
      </c>
      <c r="D35" s="209">
        <f t="shared" si="1"/>
        <v>24327.51000000001</v>
      </c>
      <c r="E35" s="212">
        <v>754327.51</v>
      </c>
      <c r="F35" s="56"/>
      <c r="G35" s="20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47.25">
      <c r="A36" s="202" t="s">
        <v>66</v>
      </c>
      <c r="B36" s="203" t="s">
        <v>67</v>
      </c>
      <c r="C36" s="213">
        <v>240000</v>
      </c>
      <c r="D36" s="213">
        <f t="shared" si="1"/>
        <v>24327.51000000001</v>
      </c>
      <c r="E36" s="213">
        <v>264327.51</v>
      </c>
      <c r="F36" s="56" t="s">
        <v>59</v>
      </c>
      <c r="G36" s="20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37.5" customHeight="1">
      <c r="A37" s="206" t="s">
        <v>68</v>
      </c>
      <c r="B37" s="192" t="s">
        <v>69</v>
      </c>
      <c r="C37" s="207">
        <v>2596505.78</v>
      </c>
      <c r="D37" s="207">
        <f t="shared" si="1"/>
        <v>90250.96000000043</v>
      </c>
      <c r="E37" s="210">
        <v>2686756.74</v>
      </c>
      <c r="F37" s="89"/>
      <c r="G37" s="20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35.25" customHeight="1">
      <c r="A38" s="194" t="s">
        <v>70</v>
      </c>
      <c r="B38" s="195" t="s">
        <v>71</v>
      </c>
      <c r="C38" s="208">
        <v>2446505.78</v>
      </c>
      <c r="D38" s="208">
        <f t="shared" si="1"/>
        <v>90250.96000000043</v>
      </c>
      <c r="E38" s="211">
        <f>E39</f>
        <v>2536756.74</v>
      </c>
      <c r="F38" s="56"/>
      <c r="G38" s="20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35.25" customHeight="1">
      <c r="A39" s="198" t="s">
        <v>72</v>
      </c>
      <c r="B39" s="199" t="s">
        <v>73</v>
      </c>
      <c r="C39" s="209">
        <v>2446505.78</v>
      </c>
      <c r="D39" s="209">
        <f t="shared" si="1"/>
        <v>90250.96000000043</v>
      </c>
      <c r="E39" s="212">
        <v>2536756.74</v>
      </c>
      <c r="F39" s="56"/>
      <c r="G39" s="20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48" thickBot="1">
      <c r="A40" s="202" t="s">
        <v>74</v>
      </c>
      <c r="B40" s="203" t="s">
        <v>75</v>
      </c>
      <c r="C40" s="213">
        <v>1859528</v>
      </c>
      <c r="D40" s="213">
        <f t="shared" si="1"/>
        <v>90250.95999999996</v>
      </c>
      <c r="E40" s="213">
        <v>1949778.96</v>
      </c>
      <c r="F40" s="55" t="s">
        <v>76</v>
      </c>
      <c r="G40" s="20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24" customFormat="1" ht="16.5" customHeight="1" thickBot="1">
      <c r="A41" s="90" t="s">
        <v>16</v>
      </c>
      <c r="B41" s="91"/>
      <c r="C41" s="92">
        <v>11438259.5</v>
      </c>
      <c r="D41" s="92">
        <f t="shared" si="1"/>
        <v>177892.44999999925</v>
      </c>
      <c r="E41" s="93">
        <v>11616151.95</v>
      </c>
      <c r="F41" s="83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8" customFormat="1" ht="17.25" customHeight="1" thickBot="1">
      <c r="A42" s="39" t="s">
        <v>2</v>
      </c>
      <c r="B42" s="94"/>
      <c r="C42" s="95"/>
      <c r="D42" s="96"/>
      <c r="E42" s="97"/>
      <c r="F42" s="98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5.75" customHeight="1" thickBot="1">
      <c r="A43" s="39" t="s">
        <v>14</v>
      </c>
      <c r="B43" s="40"/>
      <c r="C43" s="64"/>
      <c r="D43" s="64"/>
      <c r="E43" s="65"/>
      <c r="F43" s="99"/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5.75" customHeight="1" thickBot="1">
      <c r="A44" s="100" t="s">
        <v>77</v>
      </c>
      <c r="B44" s="101"/>
      <c r="C44" s="92">
        <v>11438259.5</v>
      </c>
      <c r="D44" s="92">
        <f aca="true" t="shared" si="2" ref="D44:D49">E44-C44</f>
        <v>177892.44999999925</v>
      </c>
      <c r="E44" s="93">
        <v>11616151.95</v>
      </c>
      <c r="F44" s="98"/>
      <c r="G44" s="9"/>
      <c r="H44" s="9"/>
      <c r="I44" s="9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47.25">
      <c r="A45" s="214" t="s">
        <v>57</v>
      </c>
      <c r="B45" s="102" t="s">
        <v>78</v>
      </c>
      <c r="C45" s="175">
        <v>460800</v>
      </c>
      <c r="D45" s="175">
        <f t="shared" si="2"/>
        <v>9763.960000000021</v>
      </c>
      <c r="E45" s="175">
        <v>470563.96</v>
      </c>
      <c r="F45" s="56" t="s">
        <v>80</v>
      </c>
      <c r="G45" s="9"/>
      <c r="H45" s="9"/>
      <c r="I45" s="9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47.25">
      <c r="A46" s="215" t="s">
        <v>50</v>
      </c>
      <c r="B46" s="87" t="s">
        <v>79</v>
      </c>
      <c r="C46" s="76">
        <v>353000.4</v>
      </c>
      <c r="D46" s="175">
        <f t="shared" si="2"/>
        <v>53550.01999999996</v>
      </c>
      <c r="E46" s="76">
        <v>406550.42</v>
      </c>
      <c r="F46" s="56" t="s">
        <v>52</v>
      </c>
      <c r="G46" s="9"/>
      <c r="H46" s="9"/>
      <c r="I46" s="9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47.25">
      <c r="A47" s="216" t="s">
        <v>66</v>
      </c>
      <c r="B47" s="87" t="s">
        <v>81</v>
      </c>
      <c r="C47" s="76">
        <v>240000</v>
      </c>
      <c r="D47" s="175">
        <f t="shared" si="2"/>
        <v>24327.51000000001</v>
      </c>
      <c r="E47" s="76">
        <v>264327.51</v>
      </c>
      <c r="F47" s="56" t="s">
        <v>59</v>
      </c>
      <c r="G47" s="20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1" customFormat="1" ht="48.75" customHeight="1" thickBot="1">
      <c r="A48" s="86" t="s">
        <v>74</v>
      </c>
      <c r="B48" s="85" t="s">
        <v>82</v>
      </c>
      <c r="C48" s="217">
        <v>1859528</v>
      </c>
      <c r="D48" s="175">
        <f t="shared" si="2"/>
        <v>90250.95999999996</v>
      </c>
      <c r="E48" s="77">
        <v>1949778.96</v>
      </c>
      <c r="F48" s="55" t="s">
        <v>76</v>
      </c>
      <c r="G48" s="25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8" customFormat="1" ht="16.5" thickBot="1">
      <c r="A49" s="103" t="s">
        <v>17</v>
      </c>
      <c r="B49" s="104"/>
      <c r="C49" s="105">
        <v>11438259.5</v>
      </c>
      <c r="D49" s="105">
        <f t="shared" si="2"/>
        <v>177892.44999999925</v>
      </c>
      <c r="E49" s="106">
        <v>11616151.95</v>
      </c>
      <c r="F49" s="107"/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7.25" customHeight="1" thickBot="1">
      <c r="A50" s="39" t="s">
        <v>3</v>
      </c>
      <c r="B50" s="94"/>
      <c r="C50" s="95"/>
      <c r="D50" s="96"/>
      <c r="E50" s="97"/>
      <c r="F50" s="98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5.75" customHeight="1">
      <c r="A51" s="44" t="s">
        <v>14</v>
      </c>
      <c r="B51" s="218"/>
      <c r="C51" s="81"/>
      <c r="D51" s="81"/>
      <c r="E51" s="82"/>
      <c r="F51" s="219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16.5">
      <c r="A52" s="221" t="s">
        <v>83</v>
      </c>
      <c r="B52" s="222" t="s">
        <v>84</v>
      </c>
      <c r="C52" s="210">
        <v>5433050.47</v>
      </c>
      <c r="D52" s="207">
        <f aca="true" t="shared" si="3" ref="D52:D57">E52-C52</f>
        <v>63313.98000000045</v>
      </c>
      <c r="E52" s="210">
        <v>5496364.45</v>
      </c>
      <c r="F52" s="88"/>
      <c r="G52" s="9"/>
      <c r="H52" s="9"/>
      <c r="I52" s="9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47.25">
      <c r="A53" s="187" t="s">
        <v>85</v>
      </c>
      <c r="B53" s="87" t="s">
        <v>86</v>
      </c>
      <c r="C53" s="176">
        <v>3496376.76</v>
      </c>
      <c r="D53" s="175">
        <f t="shared" si="3"/>
        <v>9763.960000000428</v>
      </c>
      <c r="E53" s="176">
        <v>3506140.72</v>
      </c>
      <c r="F53" s="56" t="s">
        <v>80</v>
      </c>
      <c r="G53" s="9"/>
      <c r="H53" s="9"/>
      <c r="I53" s="9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52.5" customHeight="1">
      <c r="A54" s="187" t="s">
        <v>11</v>
      </c>
      <c r="B54" s="87" t="s">
        <v>87</v>
      </c>
      <c r="C54" s="176">
        <v>1004137.31</v>
      </c>
      <c r="D54" s="175">
        <f t="shared" si="3"/>
        <v>53550.02000000002</v>
      </c>
      <c r="E54" s="176">
        <v>1057687.33</v>
      </c>
      <c r="F54" s="56" t="s">
        <v>52</v>
      </c>
      <c r="G54" s="9"/>
      <c r="H54" s="9"/>
      <c r="I54" s="9"/>
      <c r="J54" s="9"/>
      <c r="K54" s="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16.5">
      <c r="A55" s="220" t="s">
        <v>88</v>
      </c>
      <c r="B55" s="222" t="s">
        <v>89</v>
      </c>
      <c r="C55" s="210">
        <v>2307108.43</v>
      </c>
      <c r="D55" s="207">
        <f>E55-C55</f>
        <v>24327.509999999776</v>
      </c>
      <c r="E55" s="210">
        <v>2331435.94</v>
      </c>
      <c r="F55" s="56"/>
      <c r="G55" s="9"/>
      <c r="H55" s="9"/>
      <c r="I55" s="9"/>
      <c r="J55" s="9"/>
      <c r="K55" s="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52.5" customHeight="1">
      <c r="A56" s="187" t="s">
        <v>19</v>
      </c>
      <c r="B56" s="87" t="s">
        <v>90</v>
      </c>
      <c r="C56" s="176">
        <v>2307108.43</v>
      </c>
      <c r="D56" s="175">
        <f t="shared" si="3"/>
        <v>24327.509999999776</v>
      </c>
      <c r="E56" s="176">
        <v>2331435.94</v>
      </c>
      <c r="F56" s="56" t="s">
        <v>59</v>
      </c>
      <c r="G56" s="9"/>
      <c r="H56" s="9"/>
      <c r="I56" s="9"/>
      <c r="J56" s="9"/>
      <c r="K56" s="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16.5">
      <c r="A57" s="220" t="s">
        <v>91</v>
      </c>
      <c r="B57" s="222" t="s">
        <v>92</v>
      </c>
      <c r="C57" s="210">
        <v>2596505.78</v>
      </c>
      <c r="D57" s="207">
        <f t="shared" si="3"/>
        <v>90250.96000000043</v>
      </c>
      <c r="E57" s="210">
        <v>2686756.74</v>
      </c>
      <c r="F57" s="88"/>
      <c r="G57" s="9"/>
      <c r="H57" s="9"/>
      <c r="I57" s="9"/>
      <c r="J57" s="9"/>
      <c r="K57" s="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32.25" thickBot="1">
      <c r="A58" s="187" t="s">
        <v>18</v>
      </c>
      <c r="B58" s="87" t="s">
        <v>93</v>
      </c>
      <c r="C58" s="223">
        <v>2596505.78</v>
      </c>
      <c r="D58" s="224">
        <f>E58-C58</f>
        <v>90250.96000000043</v>
      </c>
      <c r="E58" s="223">
        <v>2686756.74</v>
      </c>
      <c r="F58" s="55" t="s">
        <v>76</v>
      </c>
      <c r="G58" s="9"/>
      <c r="H58" s="9"/>
      <c r="I58" s="9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16.5" thickBot="1">
      <c r="A59" s="103" t="s">
        <v>17</v>
      </c>
      <c r="B59" s="104"/>
      <c r="C59" s="105">
        <v>11438259.5</v>
      </c>
      <c r="D59" s="105">
        <f>E59-C59</f>
        <v>177892.44999999925</v>
      </c>
      <c r="E59" s="106">
        <v>11616151.95</v>
      </c>
      <c r="F59" s="88"/>
      <c r="G59" s="9"/>
      <c r="H59" s="9"/>
      <c r="I59" s="9"/>
      <c r="J59" s="9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11" customFormat="1" ht="15.75">
      <c r="A60" s="109"/>
      <c r="B60" s="110"/>
      <c r="C60" s="111"/>
      <c r="D60" s="111"/>
      <c r="E60" s="111"/>
      <c r="F60" s="108"/>
      <c r="G60" s="14"/>
      <c r="H60" s="12"/>
      <c r="I60" s="12"/>
      <c r="J60" s="12"/>
      <c r="K60" s="12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11" customFormat="1" ht="15.75">
      <c r="A61" s="109"/>
      <c r="B61" s="110"/>
      <c r="C61" s="111"/>
      <c r="D61" s="111"/>
      <c r="E61" s="111"/>
      <c r="F61" s="108"/>
      <c r="G61" s="14"/>
      <c r="H61" s="12"/>
      <c r="I61" s="12"/>
      <c r="J61" s="12"/>
      <c r="K61" s="12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11" s="7" customFormat="1" ht="36.75" customHeight="1">
      <c r="A62" s="112" t="s">
        <v>94</v>
      </c>
      <c r="B62" s="113"/>
      <c r="C62" s="114"/>
      <c r="D62" s="115"/>
      <c r="E62" s="116" t="s">
        <v>95</v>
      </c>
      <c r="F62" s="84"/>
      <c r="G62" s="9"/>
      <c r="H62" s="9"/>
      <c r="I62" s="9"/>
      <c r="J62" s="9"/>
      <c r="K62" s="9"/>
    </row>
    <row r="63" spans="1:6" ht="18.75">
      <c r="A63" s="112"/>
      <c r="B63" s="117"/>
      <c r="C63" s="115"/>
      <c r="D63" s="115"/>
      <c r="E63" s="118"/>
      <c r="F63" s="84"/>
    </row>
    <row r="64" spans="1:11" ht="36" customHeight="1">
      <c r="A64" s="112"/>
      <c r="B64" s="117"/>
      <c r="C64" s="115"/>
      <c r="D64" s="119"/>
      <c r="E64" s="118"/>
      <c r="F64" s="84"/>
      <c r="G64" s="1"/>
      <c r="H64" s="1"/>
      <c r="I64" s="1"/>
      <c r="J64" s="1"/>
      <c r="K64" s="1"/>
    </row>
    <row r="65" spans="1:11" ht="36" customHeight="1">
      <c r="A65" s="120"/>
      <c r="B65" s="117"/>
      <c r="C65" s="115"/>
      <c r="D65" s="119"/>
      <c r="E65" s="118"/>
      <c r="F65" s="84"/>
      <c r="G65" s="1"/>
      <c r="H65" s="1"/>
      <c r="I65" s="1"/>
      <c r="J65" s="1"/>
      <c r="K65" s="1"/>
    </row>
    <row r="66" spans="1:11" ht="36" customHeight="1">
      <c r="A66" s="121"/>
      <c r="B66" s="117"/>
      <c r="C66" s="115"/>
      <c r="D66" s="119"/>
      <c r="E66" s="118"/>
      <c r="F66" s="84"/>
      <c r="G66" s="1"/>
      <c r="H66" s="1"/>
      <c r="I66" s="1"/>
      <c r="J66" s="1"/>
      <c r="K66" s="1"/>
    </row>
    <row r="67" spans="1:11" ht="36" customHeight="1">
      <c r="A67" s="122"/>
      <c r="B67" s="117"/>
      <c r="C67" s="115"/>
      <c r="D67" s="119"/>
      <c r="E67" s="118"/>
      <c r="F67" s="84"/>
      <c r="G67" s="1"/>
      <c r="H67" s="1"/>
      <c r="I67" s="1"/>
      <c r="J67" s="1"/>
      <c r="K67" s="1"/>
    </row>
    <row r="68" spans="1:11" ht="36" customHeight="1">
      <c r="A68" s="123"/>
      <c r="B68" s="117"/>
      <c r="C68" s="115"/>
      <c r="D68" s="119"/>
      <c r="E68" s="118"/>
      <c r="F68" s="84"/>
      <c r="G68" s="1"/>
      <c r="H68" s="1"/>
      <c r="I68" s="1"/>
      <c r="J68" s="1"/>
      <c r="K68" s="1"/>
    </row>
    <row r="69" spans="1:11" ht="36" customHeight="1">
      <c r="A69" s="124"/>
      <c r="B69" s="117"/>
      <c r="C69" s="115"/>
      <c r="D69" s="119"/>
      <c r="E69" s="118"/>
      <c r="F69" s="84"/>
      <c r="G69" s="1"/>
      <c r="H69" s="1"/>
      <c r="I69" s="1"/>
      <c r="J69" s="1"/>
      <c r="K69" s="1"/>
    </row>
    <row r="70" spans="1:11" ht="36" customHeight="1">
      <c r="A70" s="122"/>
      <c r="B70" s="117"/>
      <c r="C70" s="118"/>
      <c r="D70" s="118"/>
      <c r="E70" s="118"/>
      <c r="F70" s="84"/>
      <c r="G70" s="1"/>
      <c r="H70" s="1"/>
      <c r="I70" s="1"/>
      <c r="J70" s="1"/>
      <c r="K70" s="1"/>
    </row>
    <row r="71" spans="1:11" ht="36" customHeight="1">
      <c r="A71" s="123"/>
      <c r="B71" s="117"/>
      <c r="C71" s="125"/>
      <c r="D71" s="126"/>
      <c r="E71" s="127"/>
      <c r="F71" s="84"/>
      <c r="G71" s="1"/>
      <c r="H71" s="1"/>
      <c r="I71" s="1"/>
      <c r="J71" s="1"/>
      <c r="K71" s="1"/>
    </row>
    <row r="72" spans="1:11" ht="36" customHeight="1">
      <c r="A72" s="121"/>
      <c r="B72" s="127"/>
      <c r="C72" s="118"/>
      <c r="D72" s="128"/>
      <c r="E72" s="129"/>
      <c r="F72" s="84"/>
      <c r="G72" s="1"/>
      <c r="H72" s="1"/>
      <c r="I72" s="1"/>
      <c r="J72" s="1"/>
      <c r="K72" s="1"/>
    </row>
    <row r="73" spans="1:11" ht="36" customHeight="1">
      <c r="A73" s="121"/>
      <c r="B73" s="130"/>
      <c r="C73" s="118"/>
      <c r="D73" s="128"/>
      <c r="E73" s="129"/>
      <c r="F73" s="84"/>
      <c r="G73" s="1"/>
      <c r="H73" s="1"/>
      <c r="I73" s="1"/>
      <c r="J73" s="1"/>
      <c r="K73" s="1"/>
    </row>
    <row r="74" spans="1:11" ht="261.75" customHeight="1">
      <c r="A74" s="121"/>
      <c r="B74" s="131"/>
      <c r="C74" s="118"/>
      <c r="D74" s="128"/>
      <c r="E74" s="129"/>
      <c r="F74" s="84"/>
      <c r="G74" s="1"/>
      <c r="H74" s="1"/>
      <c r="I74" s="1"/>
      <c r="J74" s="1"/>
      <c r="K74" s="1"/>
    </row>
    <row r="75" spans="1:11" ht="202.5" customHeight="1">
      <c r="A75" s="123"/>
      <c r="B75" s="131"/>
      <c r="C75" s="118"/>
      <c r="D75" s="128"/>
      <c r="E75" s="129"/>
      <c r="F75" s="84"/>
      <c r="G75" s="1"/>
      <c r="H75" s="1"/>
      <c r="I75" s="1"/>
      <c r="J75" s="1"/>
      <c r="K75" s="1"/>
    </row>
    <row r="76" spans="1:11" ht="25.5" customHeight="1">
      <c r="A76" s="122"/>
      <c r="B76" s="132"/>
      <c r="C76" s="118"/>
      <c r="D76" s="128"/>
      <c r="E76" s="129"/>
      <c r="F76" s="84"/>
      <c r="G76" s="1"/>
      <c r="H76" s="1"/>
      <c r="I76" s="1"/>
      <c r="J76" s="1"/>
      <c r="K76" s="1"/>
    </row>
    <row r="77" spans="1:11" ht="27.75" customHeight="1">
      <c r="A77" s="122"/>
      <c r="B77" s="133"/>
      <c r="C77" s="118"/>
      <c r="D77" s="128"/>
      <c r="E77" s="129"/>
      <c r="F77" s="84"/>
      <c r="G77" s="1"/>
      <c r="H77" s="1"/>
      <c r="I77" s="1"/>
      <c r="J77" s="1"/>
      <c r="K77" s="1"/>
    </row>
    <row r="78" spans="1:11" ht="55.5" customHeight="1">
      <c r="A78" s="134"/>
      <c r="B78" s="135"/>
      <c r="C78" s="118"/>
      <c r="D78" s="128"/>
      <c r="E78" s="129"/>
      <c r="F78" s="136"/>
      <c r="G78" s="1"/>
      <c r="H78" s="1"/>
      <c r="I78" s="1"/>
      <c r="J78" s="1"/>
      <c r="K78" s="1"/>
    </row>
    <row r="79" spans="1:11" ht="27" customHeight="1">
      <c r="A79" s="137"/>
      <c r="B79" s="138"/>
      <c r="C79" s="118"/>
      <c r="D79" s="128"/>
      <c r="E79" s="129"/>
      <c r="F79" s="136"/>
      <c r="G79" s="1"/>
      <c r="H79" s="1"/>
      <c r="I79" s="1"/>
      <c r="J79" s="1"/>
      <c r="K79" s="1"/>
    </row>
    <row r="80" spans="1:11" ht="37.5" customHeight="1">
      <c r="A80" s="139"/>
      <c r="B80" s="131"/>
      <c r="C80" s="118"/>
      <c r="D80" s="128"/>
      <c r="E80" s="129"/>
      <c r="F80" s="136"/>
      <c r="G80" s="1"/>
      <c r="H80" s="1"/>
      <c r="I80" s="1"/>
      <c r="J80" s="1"/>
      <c r="K80" s="1"/>
    </row>
    <row r="81" spans="1:11" ht="67.5" customHeight="1">
      <c r="A81" s="140"/>
      <c r="B81" s="141"/>
      <c r="C81" s="118"/>
      <c r="D81" s="128"/>
      <c r="E81" s="129"/>
      <c r="F81" s="136"/>
      <c r="G81" s="1"/>
      <c r="H81" s="1"/>
      <c r="I81" s="1"/>
      <c r="J81" s="1"/>
      <c r="K81" s="1"/>
    </row>
    <row r="82" spans="1:11" ht="37.5" customHeight="1">
      <c r="A82" s="121"/>
      <c r="B82" s="131"/>
      <c r="C82" s="118"/>
      <c r="D82" s="128"/>
      <c r="E82" s="129"/>
      <c r="F82" s="136"/>
      <c r="G82" s="1"/>
      <c r="H82" s="1"/>
      <c r="I82" s="1"/>
      <c r="J82" s="1"/>
      <c r="K82" s="1"/>
    </row>
    <row r="83" spans="1:11" ht="37.5" customHeight="1">
      <c r="A83" s="138"/>
      <c r="B83" s="131"/>
      <c r="C83" s="118"/>
      <c r="D83" s="128"/>
      <c r="E83" s="129"/>
      <c r="F83" s="136"/>
      <c r="G83" s="1"/>
      <c r="H83" s="1"/>
      <c r="I83" s="1"/>
      <c r="J83" s="1"/>
      <c r="K83" s="1"/>
    </row>
    <row r="84" spans="1:11" ht="36" customHeight="1">
      <c r="A84" s="138"/>
      <c r="B84" s="140"/>
      <c r="C84" s="142"/>
      <c r="D84" s="143"/>
      <c r="E84" s="142"/>
      <c r="F84" s="136"/>
      <c r="G84" s="1"/>
      <c r="H84" s="1"/>
      <c r="I84" s="1"/>
      <c r="J84" s="1"/>
      <c r="K84" s="1"/>
    </row>
    <row r="85" spans="1:11" ht="36" customHeight="1">
      <c r="A85" s="138"/>
      <c r="B85" s="144"/>
      <c r="C85" s="115"/>
      <c r="D85" s="145"/>
      <c r="E85" s="115"/>
      <c r="F85" s="136"/>
      <c r="G85" s="1"/>
      <c r="H85" s="1"/>
      <c r="I85" s="1"/>
      <c r="J85" s="1"/>
      <c r="K85" s="1"/>
    </row>
    <row r="86" spans="1:11" ht="36" customHeight="1">
      <c r="A86" s="140"/>
      <c r="B86" s="146"/>
      <c r="C86" s="115"/>
      <c r="D86" s="145"/>
      <c r="E86" s="145"/>
      <c r="F86" s="136"/>
      <c r="G86" s="1"/>
      <c r="H86" s="1"/>
      <c r="I86" s="1"/>
      <c r="J86" s="1"/>
      <c r="K86" s="1"/>
    </row>
    <row r="87" spans="1:11" ht="36" customHeight="1">
      <c r="A87" s="147"/>
      <c r="B87" s="148"/>
      <c r="C87" s="115"/>
      <c r="D87" s="145"/>
      <c r="E87" s="115"/>
      <c r="F87" s="136"/>
      <c r="G87" s="1"/>
      <c r="H87" s="1"/>
      <c r="I87" s="1"/>
      <c r="J87" s="1"/>
      <c r="K87" s="1"/>
    </row>
    <row r="88" spans="1:11" ht="36" customHeight="1">
      <c r="A88" s="149"/>
      <c r="B88" s="148"/>
      <c r="C88" s="115"/>
      <c r="D88" s="145"/>
      <c r="E88" s="145"/>
      <c r="F88" s="136"/>
      <c r="G88" s="1"/>
      <c r="H88" s="1"/>
      <c r="I88" s="1"/>
      <c r="J88" s="1"/>
      <c r="K88" s="1"/>
    </row>
    <row r="89" spans="1:11" ht="36" customHeight="1">
      <c r="A89" s="149"/>
      <c r="B89" s="148"/>
      <c r="C89" s="115"/>
      <c r="D89" s="145"/>
      <c r="E89" s="115"/>
      <c r="F89" s="136"/>
      <c r="G89" s="1"/>
      <c r="H89" s="1"/>
      <c r="I89" s="1"/>
      <c r="J89" s="1"/>
      <c r="K89" s="1"/>
    </row>
    <row r="90" spans="1:256" s="4" customFormat="1" ht="36" customHeight="1">
      <c r="A90" s="140"/>
      <c r="B90" s="148"/>
      <c r="C90" s="115"/>
      <c r="D90" s="145"/>
      <c r="E90" s="115"/>
      <c r="F90" s="136"/>
      <c r="G90" s="1"/>
      <c r="H90" s="1"/>
      <c r="I90" s="1"/>
      <c r="J90" s="1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11" ht="36" customHeight="1">
      <c r="A91" s="150"/>
      <c r="B91" s="148"/>
      <c r="C91" s="115"/>
      <c r="D91" s="145"/>
      <c r="E91" s="115"/>
      <c r="F91" s="136"/>
      <c r="G91" s="1"/>
      <c r="H91" s="1"/>
      <c r="I91" s="1"/>
      <c r="J91" s="1"/>
      <c r="K91" s="1"/>
    </row>
    <row r="92" spans="1:6" ht="15.75">
      <c r="A92" s="151"/>
      <c r="B92" s="152"/>
      <c r="C92" s="115"/>
      <c r="D92" s="145"/>
      <c r="E92" s="115"/>
      <c r="F92" s="136"/>
    </row>
    <row r="93" spans="1:6" ht="15.75">
      <c r="A93" s="153"/>
      <c r="B93" s="152"/>
      <c r="C93" s="115"/>
      <c r="D93" s="145"/>
      <c r="E93" s="115"/>
      <c r="F93" s="136"/>
    </row>
    <row r="94" spans="1:6" ht="15.75">
      <c r="A94" s="154"/>
      <c r="B94" s="152"/>
      <c r="C94" s="115"/>
      <c r="D94" s="145"/>
      <c r="E94" s="115"/>
      <c r="F94" s="136"/>
    </row>
    <row r="95" spans="1:6" ht="24.75" customHeight="1">
      <c r="A95" s="154"/>
      <c r="B95" s="152"/>
      <c r="C95" s="115"/>
      <c r="D95" s="145"/>
      <c r="E95" s="115"/>
      <c r="F95" s="136"/>
    </row>
    <row r="96" spans="1:6" ht="32.25" customHeight="1">
      <c r="A96" s="122"/>
      <c r="B96" s="152"/>
      <c r="C96" s="115"/>
      <c r="D96" s="145"/>
      <c r="E96" s="115"/>
      <c r="F96" s="136"/>
    </row>
    <row r="97" spans="1:6" ht="45" customHeight="1">
      <c r="A97" s="122"/>
      <c r="B97" s="152"/>
      <c r="C97" s="115"/>
      <c r="D97" s="145"/>
      <c r="E97" s="115"/>
      <c r="F97" s="136"/>
    </row>
    <row r="98" spans="1:6" ht="55.5" customHeight="1">
      <c r="A98" s="122"/>
      <c r="B98" s="152"/>
      <c r="C98" s="115"/>
      <c r="D98" s="145"/>
      <c r="E98" s="115"/>
      <c r="F98" s="136"/>
    </row>
    <row r="99" spans="1:6" ht="15.75">
      <c r="A99" s="122"/>
      <c r="B99" s="152"/>
      <c r="C99" s="115"/>
      <c r="D99" s="145"/>
      <c r="E99" s="115"/>
      <c r="F99" s="136"/>
    </row>
    <row r="100" spans="1:6" ht="15.75">
      <c r="A100" s="122"/>
      <c r="B100" s="152"/>
      <c r="C100" s="115"/>
      <c r="D100" s="145"/>
      <c r="E100" s="115"/>
      <c r="F100" s="136"/>
    </row>
    <row r="101" spans="1:6" ht="29.25" customHeight="1">
      <c r="A101" s="122"/>
      <c r="B101" s="152"/>
      <c r="C101" s="115"/>
      <c r="D101" s="145"/>
      <c r="E101" s="115"/>
      <c r="F101" s="136"/>
    </row>
    <row r="102" spans="1:6" ht="29.25" customHeight="1">
      <c r="A102" s="154"/>
      <c r="B102" s="152"/>
      <c r="C102" s="115"/>
      <c r="D102" s="145"/>
      <c r="E102" s="115"/>
      <c r="F102" s="136"/>
    </row>
    <row r="103" spans="1:6" ht="15.75">
      <c r="A103" s="122"/>
      <c r="B103" s="152"/>
      <c r="C103" s="115"/>
      <c r="D103" s="145"/>
      <c r="E103" s="115"/>
      <c r="F103" s="136"/>
    </row>
    <row r="104" spans="1:6" ht="61.5" customHeight="1">
      <c r="A104" s="122"/>
      <c r="B104" s="152"/>
      <c r="C104" s="115"/>
      <c r="D104" s="145"/>
      <c r="E104" s="115"/>
      <c r="F104" s="136"/>
    </row>
    <row r="105" spans="1:6" ht="15.75" customHeight="1">
      <c r="A105" s="154"/>
      <c r="B105" s="152"/>
      <c r="C105" s="115"/>
      <c r="D105" s="145"/>
      <c r="E105" s="115"/>
      <c r="F105" s="136"/>
    </row>
    <row r="106" spans="1:6" ht="76.5" customHeight="1">
      <c r="A106" s="122"/>
      <c r="B106" s="152"/>
      <c r="C106" s="115"/>
      <c r="D106" s="145"/>
      <c r="E106" s="115"/>
      <c r="F106" s="136"/>
    </row>
    <row r="107" spans="1:6" ht="15.75">
      <c r="A107" s="122"/>
      <c r="B107" s="152"/>
      <c r="C107" s="115"/>
      <c r="D107" s="145"/>
      <c r="E107" s="115"/>
      <c r="F107" s="136"/>
    </row>
    <row r="108" spans="1:6" ht="15.75">
      <c r="A108" s="122"/>
      <c r="B108" s="152"/>
      <c r="C108" s="115"/>
      <c r="D108" s="145"/>
      <c r="E108" s="115"/>
      <c r="F108" s="136"/>
    </row>
    <row r="109" spans="1:6" ht="15.75">
      <c r="A109" s="122"/>
      <c r="B109" s="152"/>
      <c r="C109" s="115"/>
      <c r="D109" s="145"/>
      <c r="E109" s="115"/>
      <c r="F109" s="136"/>
    </row>
    <row r="110" spans="1:256" s="2" customFormat="1" ht="15.75">
      <c r="A110" s="154"/>
      <c r="B110" s="152"/>
      <c r="C110" s="115"/>
      <c r="D110" s="145"/>
      <c r="E110" s="115"/>
      <c r="F110" s="13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155"/>
      <c r="B111" s="152"/>
      <c r="C111" s="115"/>
      <c r="D111" s="145"/>
      <c r="E111" s="115"/>
      <c r="F111" s="13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155"/>
      <c r="B112" s="152"/>
      <c r="C112" s="115"/>
      <c r="D112" s="145"/>
      <c r="E112" s="115"/>
      <c r="F112" s="13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122"/>
      <c r="B113" s="152"/>
      <c r="C113" s="115"/>
      <c r="D113" s="145"/>
      <c r="E113" s="115"/>
      <c r="F113" s="13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30.75" customHeight="1">
      <c r="A114" s="122"/>
      <c r="B114" s="152"/>
      <c r="C114" s="115"/>
      <c r="D114" s="145"/>
      <c r="E114" s="115"/>
      <c r="F114" s="13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21.75" customHeight="1">
      <c r="A115" s="122"/>
      <c r="B115" s="152"/>
      <c r="C115" s="115"/>
      <c r="D115" s="145"/>
      <c r="E115" s="115"/>
      <c r="F115" s="13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155"/>
      <c r="B116" s="152"/>
      <c r="C116" s="115"/>
      <c r="D116" s="145"/>
      <c r="E116" s="115"/>
      <c r="F116" s="13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122"/>
      <c r="B117" s="152"/>
      <c r="C117" s="115"/>
      <c r="D117" s="145"/>
      <c r="E117" s="115"/>
      <c r="F117" s="13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122"/>
      <c r="B118" s="152"/>
      <c r="C118" s="115"/>
      <c r="D118" s="145"/>
      <c r="E118" s="115"/>
      <c r="F118" s="13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22"/>
      <c r="B119" s="152"/>
      <c r="C119" s="115"/>
      <c r="D119" s="145"/>
      <c r="E119" s="115"/>
      <c r="F119" s="13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122"/>
      <c r="B120" s="152"/>
      <c r="C120" s="115"/>
      <c r="D120" s="145"/>
      <c r="E120" s="115"/>
      <c r="F120" s="13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122"/>
      <c r="B121" s="152"/>
      <c r="C121" s="115"/>
      <c r="D121" s="145"/>
      <c r="E121" s="115"/>
      <c r="F121" s="13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122"/>
      <c r="B122" s="152"/>
      <c r="C122" s="115"/>
      <c r="D122" s="145"/>
      <c r="E122" s="115"/>
      <c r="F122" s="13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122"/>
      <c r="B123" s="152"/>
      <c r="C123" s="115"/>
      <c r="D123" s="145"/>
      <c r="E123" s="115"/>
      <c r="F123" s="13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22"/>
      <c r="B124" s="152"/>
      <c r="C124" s="115"/>
      <c r="D124" s="145"/>
      <c r="E124" s="115"/>
      <c r="F124" s="13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122"/>
      <c r="B125" s="152"/>
      <c r="C125" s="115"/>
      <c r="D125" s="145"/>
      <c r="E125" s="115"/>
      <c r="F125" s="13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122"/>
      <c r="B126" s="152"/>
      <c r="C126" s="115"/>
      <c r="D126" s="145"/>
      <c r="E126" s="115"/>
      <c r="F126" s="13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122"/>
      <c r="B127" s="152"/>
      <c r="C127" s="115"/>
      <c r="D127" s="145"/>
      <c r="E127" s="115"/>
      <c r="F127" s="13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156"/>
      <c r="B128" s="152"/>
      <c r="C128" s="115"/>
      <c r="D128" s="145"/>
      <c r="E128" s="115"/>
      <c r="F128" s="13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121"/>
      <c r="B129" s="152"/>
      <c r="C129" s="115"/>
      <c r="D129" s="145"/>
      <c r="E129" s="115"/>
      <c r="F129" s="13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22"/>
      <c r="B130" s="152"/>
      <c r="C130" s="115"/>
      <c r="D130" s="145"/>
      <c r="E130" s="115"/>
      <c r="F130" s="13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121"/>
      <c r="B131" s="152"/>
      <c r="C131" s="115"/>
      <c r="D131" s="145"/>
      <c r="E131" s="115"/>
      <c r="F131" s="13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21"/>
      <c r="B132" s="152"/>
      <c r="C132" s="115"/>
      <c r="D132" s="145"/>
      <c r="E132" s="115"/>
      <c r="F132" s="13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122"/>
      <c r="B133" s="152"/>
      <c r="C133" s="115"/>
      <c r="D133" s="145"/>
      <c r="E133" s="115"/>
      <c r="F133" s="13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122"/>
      <c r="B134" s="152"/>
      <c r="C134" s="115"/>
      <c r="D134" s="145"/>
      <c r="E134" s="115"/>
      <c r="F134" s="13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122"/>
      <c r="B135" s="152"/>
      <c r="C135" s="115"/>
      <c r="D135" s="145"/>
      <c r="E135" s="145"/>
      <c r="F135" s="13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22"/>
      <c r="B136" s="152"/>
      <c r="C136" s="115"/>
      <c r="D136" s="145"/>
      <c r="E136" s="145"/>
      <c r="F136" s="13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120"/>
      <c r="B137" s="157"/>
      <c r="C137" s="115"/>
      <c r="D137" s="145"/>
      <c r="E137" s="145"/>
      <c r="F137" s="13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22"/>
      <c r="B138" s="157"/>
      <c r="C138" s="115"/>
      <c r="D138" s="145"/>
      <c r="E138" s="145"/>
      <c r="F138" s="13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122"/>
      <c r="B139" s="157"/>
      <c r="C139" s="115"/>
      <c r="D139" s="145"/>
      <c r="E139" s="145"/>
      <c r="F139" s="13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122"/>
      <c r="B140" s="157"/>
      <c r="C140" s="115"/>
      <c r="D140" s="145"/>
      <c r="E140" s="145"/>
      <c r="F140" s="13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122"/>
      <c r="B141" s="157"/>
      <c r="C141" s="115"/>
      <c r="D141" s="145"/>
      <c r="E141" s="145"/>
      <c r="F141" s="13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22"/>
      <c r="B142" s="157"/>
      <c r="C142" s="115"/>
      <c r="D142" s="145"/>
      <c r="E142" s="145"/>
      <c r="F142" s="15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159"/>
      <c r="B143" s="157"/>
      <c r="C143" s="115"/>
      <c r="D143" s="145"/>
      <c r="E143" s="145"/>
      <c r="F143" s="13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55"/>
      <c r="B144" s="157"/>
      <c r="C144" s="115"/>
      <c r="D144" s="145"/>
      <c r="E144" s="145"/>
      <c r="F144" s="13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60"/>
      <c r="B145" s="157"/>
      <c r="C145" s="115"/>
      <c r="D145" s="145"/>
      <c r="E145" s="145"/>
      <c r="F145" s="13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22"/>
      <c r="B146" s="157"/>
      <c r="C146" s="115"/>
      <c r="D146" s="145"/>
      <c r="E146" s="145"/>
      <c r="F146" s="13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122"/>
      <c r="B147" s="157"/>
      <c r="C147" s="115"/>
      <c r="D147" s="145"/>
      <c r="E147" s="145"/>
      <c r="F147" s="13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23"/>
      <c r="B148" s="157"/>
      <c r="C148" s="115"/>
      <c r="D148" s="161"/>
      <c r="E148" s="161"/>
      <c r="F148" s="13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23"/>
      <c r="B149" s="157"/>
      <c r="C149" s="115"/>
      <c r="D149" s="145"/>
      <c r="E149" s="145"/>
      <c r="F149" s="13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123"/>
      <c r="B150" s="157"/>
      <c r="C150" s="115"/>
      <c r="D150" s="145"/>
      <c r="E150" s="145"/>
      <c r="F150" s="13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54"/>
      <c r="B151" s="157"/>
      <c r="C151" s="115"/>
      <c r="D151" s="145"/>
      <c r="E151" s="145"/>
      <c r="F151" s="13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122"/>
      <c r="B152" s="157"/>
      <c r="C152" s="115"/>
      <c r="D152" s="145"/>
      <c r="E152" s="145"/>
      <c r="F152" s="13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160"/>
      <c r="B153" s="157"/>
      <c r="C153" s="115"/>
      <c r="D153" s="145"/>
      <c r="E153" s="145"/>
      <c r="F153" s="13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154"/>
      <c r="B154" s="157"/>
      <c r="C154" s="115"/>
      <c r="D154" s="145"/>
      <c r="E154" s="145"/>
      <c r="F154" s="13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54"/>
      <c r="B155" s="157"/>
      <c r="C155" s="115"/>
      <c r="D155" s="145"/>
      <c r="E155" s="145"/>
      <c r="F155" s="13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23"/>
      <c r="B156" s="157"/>
      <c r="C156" s="115"/>
      <c r="D156" s="145"/>
      <c r="E156" s="145"/>
      <c r="F156" s="13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54"/>
      <c r="B157" s="157"/>
      <c r="C157" s="115"/>
      <c r="D157" s="145"/>
      <c r="E157" s="145"/>
      <c r="F157" s="13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22"/>
      <c r="B158" s="157"/>
      <c r="C158" s="115"/>
      <c r="D158" s="145"/>
      <c r="E158" s="145"/>
      <c r="F158" s="13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22"/>
      <c r="B159" s="157"/>
      <c r="C159" s="115"/>
      <c r="D159" s="145"/>
      <c r="E159" s="145"/>
      <c r="F159" s="13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122"/>
      <c r="B160" s="157"/>
      <c r="C160" s="115"/>
      <c r="D160" s="145"/>
      <c r="E160" s="145"/>
      <c r="F160" s="13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54"/>
      <c r="B161" s="157"/>
      <c r="C161" s="115"/>
      <c r="D161" s="145"/>
      <c r="E161" s="145"/>
      <c r="F161" s="13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22"/>
      <c r="B162" s="157"/>
      <c r="C162" s="115"/>
      <c r="D162" s="145"/>
      <c r="E162" s="145"/>
      <c r="F162" s="13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62"/>
      <c r="B163" s="157"/>
      <c r="C163" s="115"/>
      <c r="D163" s="145"/>
      <c r="E163" s="145"/>
      <c r="F163" s="13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22"/>
      <c r="B164" s="163"/>
      <c r="C164" s="119"/>
      <c r="D164" s="125"/>
      <c r="E164" s="119"/>
      <c r="F164" s="15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22"/>
      <c r="B165" s="163"/>
      <c r="C165" s="119"/>
      <c r="D165" s="125"/>
      <c r="E165" s="119"/>
      <c r="F165" s="15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122"/>
      <c r="B166" s="163"/>
      <c r="C166" s="119"/>
      <c r="D166" s="125"/>
      <c r="E166" s="119"/>
      <c r="F166" s="15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56"/>
      <c r="B167" s="163"/>
      <c r="C167" s="119"/>
      <c r="D167" s="125"/>
      <c r="E167" s="119"/>
      <c r="F167" s="15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156"/>
      <c r="B168" s="163"/>
      <c r="C168" s="119"/>
      <c r="D168" s="164"/>
      <c r="E168" s="119"/>
      <c r="F168" s="15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59"/>
      <c r="B169" s="165"/>
      <c r="C169" s="119"/>
      <c r="D169" s="125"/>
      <c r="E169" s="119"/>
      <c r="F169" s="15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55"/>
      <c r="B170" s="163"/>
      <c r="C170" s="119"/>
      <c r="D170" s="125"/>
      <c r="E170" s="119"/>
      <c r="F170" s="15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60"/>
      <c r="B171" s="163"/>
      <c r="C171" s="119"/>
      <c r="D171" s="125"/>
      <c r="E171" s="119"/>
      <c r="F171" s="15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23"/>
      <c r="B172" s="166"/>
      <c r="C172" s="119"/>
      <c r="D172" s="125"/>
      <c r="E172" s="119"/>
      <c r="F172" s="15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23"/>
      <c r="B173" s="163"/>
      <c r="C173" s="119"/>
      <c r="D173" s="125"/>
      <c r="E173" s="119"/>
      <c r="F173" s="15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23"/>
      <c r="B174" s="163"/>
      <c r="C174" s="119"/>
      <c r="D174" s="164"/>
      <c r="E174" s="119"/>
      <c r="F174" s="15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22"/>
      <c r="B175" s="167"/>
      <c r="C175" s="119"/>
      <c r="D175" s="125"/>
      <c r="E175" s="119"/>
      <c r="F175" s="15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60"/>
      <c r="B176" s="163"/>
      <c r="C176" s="119"/>
      <c r="D176" s="164"/>
      <c r="E176" s="119"/>
      <c r="F176" s="15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23"/>
      <c r="B177" s="165"/>
      <c r="C177" s="119"/>
      <c r="D177" s="125"/>
      <c r="E177" s="119"/>
      <c r="F177" s="15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23"/>
      <c r="B178" s="163"/>
      <c r="C178" s="119"/>
      <c r="D178" s="119"/>
      <c r="E178" s="119"/>
      <c r="F178" s="15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23"/>
      <c r="B179" s="166"/>
      <c r="C179" s="119"/>
      <c r="D179" s="119"/>
      <c r="E179" s="119"/>
      <c r="F179" s="15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22"/>
      <c r="B180" s="163"/>
      <c r="C180" s="119"/>
      <c r="D180" s="119"/>
      <c r="E180" s="119"/>
      <c r="F180" s="15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22"/>
      <c r="B181" s="165"/>
      <c r="C181" s="119"/>
      <c r="D181" s="125"/>
      <c r="E181" s="119"/>
      <c r="F181" s="15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68"/>
      <c r="B182" s="163"/>
      <c r="C182" s="119"/>
      <c r="D182" s="125"/>
      <c r="E182" s="119"/>
      <c r="F182" s="15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69"/>
      <c r="B183" s="163"/>
      <c r="C183" s="119"/>
      <c r="D183" s="125"/>
      <c r="E183" s="119"/>
      <c r="F183" s="15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60"/>
      <c r="B184" s="163"/>
      <c r="C184" s="119"/>
      <c r="D184" s="125"/>
      <c r="E184" s="119"/>
      <c r="F184" s="15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2"/>
      <c r="B185" s="165"/>
      <c r="C185" s="170"/>
      <c r="D185" s="170"/>
      <c r="E185" s="170"/>
      <c r="F185" s="15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22"/>
      <c r="B186" s="165"/>
      <c r="C186" s="170"/>
      <c r="D186" s="170"/>
      <c r="E186" s="170"/>
      <c r="F186" s="15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22"/>
      <c r="B187" s="171"/>
      <c r="C187" s="170"/>
      <c r="D187" s="170"/>
      <c r="E187" s="170"/>
      <c r="F187" s="15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22"/>
      <c r="B188" s="171"/>
      <c r="C188" s="170"/>
      <c r="D188" s="170"/>
      <c r="E188" s="170"/>
      <c r="F188" s="15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59"/>
      <c r="B189" s="171"/>
      <c r="C189" s="170"/>
      <c r="D189" s="170"/>
      <c r="E189" s="170"/>
      <c r="F189" s="15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22"/>
      <c r="B190" s="171"/>
      <c r="C190" s="170"/>
      <c r="D190" s="170"/>
      <c r="E190" s="170"/>
      <c r="F190" s="15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22"/>
      <c r="B191" s="171"/>
      <c r="C191" s="170"/>
      <c r="D191" s="170"/>
      <c r="E191" s="170"/>
      <c r="F191" s="15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22"/>
      <c r="B192" s="171"/>
      <c r="C192" s="170"/>
      <c r="D192" s="170"/>
      <c r="E192" s="170"/>
      <c r="F192" s="15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72"/>
      <c r="B193" s="171"/>
      <c r="C193" s="170"/>
      <c r="D193" s="170"/>
      <c r="E193" s="170"/>
      <c r="F193" s="15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72"/>
      <c r="B194" s="171"/>
      <c r="C194" s="170"/>
      <c r="D194" s="170"/>
      <c r="E194" s="170"/>
      <c r="F194" s="15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72"/>
      <c r="B195" s="171"/>
      <c r="C195" s="170"/>
      <c r="D195" s="170"/>
      <c r="E195" s="170"/>
      <c r="F195" s="15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72"/>
      <c r="B196" s="171"/>
      <c r="C196" s="170"/>
      <c r="D196" s="170"/>
      <c r="E196" s="170"/>
      <c r="F196" s="15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72"/>
      <c r="B197" s="171"/>
      <c r="C197" s="170"/>
      <c r="D197" s="170"/>
      <c r="E197" s="170"/>
      <c r="F197" s="15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72"/>
      <c r="B198" s="171"/>
      <c r="C198" s="170"/>
      <c r="D198" s="170"/>
      <c r="E198" s="170"/>
      <c r="F198" s="15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72"/>
      <c r="B199" s="171"/>
      <c r="C199" s="170"/>
      <c r="D199" s="170"/>
      <c r="E199" s="170"/>
      <c r="F199" s="15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72"/>
      <c r="B200" s="171"/>
      <c r="C200" s="170"/>
      <c r="D200" s="170"/>
      <c r="E200" s="170"/>
      <c r="F200" s="15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72"/>
      <c r="B201" s="171"/>
      <c r="C201" s="170"/>
      <c r="D201" s="170"/>
      <c r="E201" s="170"/>
      <c r="F201" s="15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72"/>
      <c r="B202" s="171"/>
      <c r="C202" s="170"/>
      <c r="D202" s="170"/>
      <c r="E202" s="170"/>
      <c r="F202" s="15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72"/>
      <c r="B203" s="171"/>
      <c r="C203" s="170"/>
      <c r="D203" s="170"/>
      <c r="E203" s="170"/>
      <c r="F203" s="15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72"/>
      <c r="B204" s="171"/>
      <c r="C204" s="170"/>
      <c r="D204" s="170"/>
      <c r="E204" s="170"/>
      <c r="F204" s="15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72"/>
      <c r="B205" s="171"/>
      <c r="C205" s="170"/>
      <c r="D205" s="170"/>
      <c r="E205" s="170"/>
      <c r="F205" s="15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72"/>
      <c r="B206" s="171"/>
      <c r="C206" s="170"/>
      <c r="D206" s="170"/>
      <c r="E206" s="170"/>
      <c r="F206" s="15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72"/>
      <c r="B207" s="171"/>
      <c r="C207" s="170"/>
      <c r="D207" s="170"/>
      <c r="E207" s="170"/>
      <c r="F207" s="15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72"/>
      <c r="B208" s="171"/>
      <c r="C208" s="170"/>
      <c r="D208" s="170"/>
      <c r="E208" s="170"/>
      <c r="F208" s="15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72"/>
      <c r="B209" s="171"/>
      <c r="C209" s="170"/>
      <c r="D209" s="170"/>
      <c r="E209" s="170"/>
      <c r="F209" s="15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72"/>
      <c r="B210" s="171"/>
      <c r="C210" s="170"/>
      <c r="D210" s="170"/>
      <c r="E210" s="170"/>
      <c r="F210" s="15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72"/>
      <c r="B211" s="171"/>
      <c r="C211" s="170"/>
      <c r="D211" s="170"/>
      <c r="E211" s="170"/>
      <c r="F211" s="15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72"/>
      <c r="B212" s="171"/>
      <c r="C212" s="170"/>
      <c r="D212" s="170"/>
      <c r="E212" s="170"/>
      <c r="F212" s="15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72"/>
      <c r="B213" s="171"/>
      <c r="C213" s="170"/>
      <c r="D213" s="170"/>
      <c r="E213" s="170"/>
      <c r="F213" s="15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72"/>
      <c r="B214" s="171"/>
      <c r="C214" s="170"/>
      <c r="D214" s="170"/>
      <c r="E214" s="170"/>
      <c r="F214" s="15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72"/>
      <c r="B215" s="171"/>
      <c r="C215" s="170"/>
      <c r="D215" s="170"/>
      <c r="E215" s="170"/>
      <c r="F215" s="15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72"/>
      <c r="B216" s="171"/>
      <c r="C216" s="170"/>
      <c r="D216" s="170"/>
      <c r="E216" s="170"/>
      <c r="F216" s="15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72"/>
      <c r="B217" s="171"/>
      <c r="C217" s="170"/>
      <c r="D217" s="170"/>
      <c r="E217" s="170"/>
      <c r="F217" s="15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72"/>
      <c r="B218" s="171"/>
      <c r="C218" s="170"/>
      <c r="D218" s="170"/>
      <c r="E218" s="170"/>
      <c r="F218" s="15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72"/>
      <c r="B219" s="171"/>
      <c r="C219" s="170"/>
      <c r="D219" s="170"/>
      <c r="E219" s="170"/>
      <c r="F219" s="15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72"/>
      <c r="B220" s="171"/>
      <c r="C220" s="170"/>
      <c r="D220" s="170"/>
      <c r="E220" s="170"/>
      <c r="F220" s="15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72"/>
      <c r="B221" s="171"/>
      <c r="C221" s="170"/>
      <c r="D221" s="170"/>
      <c r="E221" s="170"/>
      <c r="F221" s="15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72"/>
      <c r="B222" s="171"/>
      <c r="C222" s="170"/>
      <c r="D222" s="170"/>
      <c r="E222" s="170"/>
      <c r="F222" s="15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2:5" ht="15.75">
      <c r="B223" s="171"/>
      <c r="C223" s="170"/>
      <c r="D223" s="170"/>
      <c r="E223" s="170"/>
    </row>
    <row r="224" spans="2:5" ht="15.75">
      <c r="B224" s="171"/>
      <c r="C224" s="170"/>
      <c r="D224" s="170"/>
      <c r="E224" s="170"/>
    </row>
    <row r="225" spans="2:5" ht="15.75">
      <c r="B225" s="171"/>
      <c r="C225" s="170"/>
      <c r="D225" s="170"/>
      <c r="E225" s="170"/>
    </row>
    <row r="226" spans="2:5" ht="15.75">
      <c r="B226" s="171"/>
      <c r="C226" s="170"/>
      <c r="D226" s="170"/>
      <c r="E226" s="170"/>
    </row>
    <row r="227" spans="2:5" ht="15.75">
      <c r="B227" s="171"/>
      <c r="C227" s="170"/>
      <c r="D227" s="170"/>
      <c r="E227" s="170"/>
    </row>
    <row r="228" spans="2:5" ht="15.75">
      <c r="B228" s="171"/>
      <c r="C228" s="170"/>
      <c r="D228" s="170"/>
      <c r="E228" s="170"/>
    </row>
    <row r="229" spans="2:5" ht="15.75">
      <c r="B229" s="171"/>
      <c r="C229" s="170"/>
      <c r="D229" s="170"/>
      <c r="E229" s="170"/>
    </row>
    <row r="230" spans="2:5" ht="15.75">
      <c r="B230" s="171"/>
      <c r="C230" s="170"/>
      <c r="D230" s="170"/>
      <c r="E230" s="170"/>
    </row>
    <row r="231" spans="2:5" ht="15.75">
      <c r="B231" s="171"/>
      <c r="C231" s="170"/>
      <c r="D231" s="170"/>
      <c r="E231" s="170"/>
    </row>
    <row r="232" spans="1:256" s="2" customFormat="1" ht="15.75">
      <c r="A232" s="172"/>
      <c r="B232" s="171"/>
      <c r="C232" s="170"/>
      <c r="D232" s="170"/>
      <c r="E232" s="170"/>
      <c r="F232" s="15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172"/>
      <c r="B233" s="171"/>
      <c r="C233" s="170"/>
      <c r="D233" s="170"/>
      <c r="E233" s="170"/>
      <c r="F233" s="15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15.75">
      <c r="A234" s="172"/>
      <c r="B234" s="171"/>
      <c r="C234" s="170"/>
      <c r="D234" s="170"/>
      <c r="E234" s="170"/>
      <c r="F234" s="15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15.75">
      <c r="A235" s="172"/>
      <c r="B235" s="171"/>
      <c r="C235" s="170"/>
      <c r="D235" s="170"/>
      <c r="E235" s="170"/>
      <c r="F235" s="15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2" customFormat="1" ht="15.75">
      <c r="A236" s="172"/>
      <c r="B236" s="171"/>
      <c r="C236" s="170"/>
      <c r="D236" s="170"/>
      <c r="E236" s="170"/>
      <c r="F236" s="15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2" customFormat="1" ht="15.75">
      <c r="A237" s="172"/>
      <c r="B237" s="171"/>
      <c r="C237" s="170"/>
      <c r="D237" s="170"/>
      <c r="E237" s="170"/>
      <c r="F237" s="15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2" customFormat="1" ht="15.75">
      <c r="A238" s="172"/>
      <c r="B238" s="171"/>
      <c r="C238" s="170"/>
      <c r="D238" s="170"/>
      <c r="E238" s="170"/>
      <c r="F238" s="15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2" customFormat="1" ht="15.75">
      <c r="A239" s="172"/>
      <c r="B239" s="171"/>
      <c r="C239" s="170"/>
      <c r="D239" s="170"/>
      <c r="E239" s="170"/>
      <c r="F239" s="15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6" ht="12.75">
      <c r="A240" s="3"/>
      <c r="B240" s="171"/>
      <c r="C240" s="170"/>
      <c r="D240" s="170"/>
      <c r="E240" s="170"/>
      <c r="F240" s="3"/>
    </row>
    <row r="241" spans="1:6" ht="12.75">
      <c r="A241" s="3"/>
      <c r="B241" s="171"/>
      <c r="C241" s="170"/>
      <c r="D241" s="170"/>
      <c r="E241" s="170"/>
      <c r="F241" s="3"/>
    </row>
    <row r="242" spans="1:6" ht="12.75">
      <c r="A242" s="3"/>
      <c r="B242" s="171"/>
      <c r="C242" s="170"/>
      <c r="D242" s="170"/>
      <c r="E242" s="170"/>
      <c r="F242" s="3"/>
    </row>
    <row r="243" spans="1:6" ht="12.75">
      <c r="A243" s="3"/>
      <c r="B243" s="171"/>
      <c r="C243" s="170"/>
      <c r="D243" s="170"/>
      <c r="E243" s="170"/>
      <c r="F243" s="3"/>
    </row>
    <row r="244" spans="1:6" ht="12.75">
      <c r="A244" s="3"/>
      <c r="B244" s="171"/>
      <c r="C244" s="170"/>
      <c r="D244" s="170"/>
      <c r="E244" s="170"/>
      <c r="F244" s="3"/>
    </row>
    <row r="245" spans="1:6" ht="12.75">
      <c r="A245" s="3"/>
      <c r="B245" s="171"/>
      <c r="C245" s="170"/>
      <c r="D245" s="170"/>
      <c r="E245" s="170"/>
      <c r="F245" s="3"/>
    </row>
    <row r="246" spans="1:6" ht="12.75">
      <c r="A246" s="3"/>
      <c r="B246" s="171"/>
      <c r="C246" s="170"/>
      <c r="D246" s="170"/>
      <c r="E246" s="170"/>
      <c r="F246" s="3"/>
    </row>
    <row r="247" spans="1:6" ht="12.75">
      <c r="A247" s="3"/>
      <c r="B247" s="171"/>
      <c r="C247" s="170"/>
      <c r="D247" s="170"/>
      <c r="E247" s="170"/>
      <c r="F247" s="3"/>
    </row>
    <row r="248" spans="1:6" ht="12.75">
      <c r="A248" s="3"/>
      <c r="B248" s="171"/>
      <c r="C248" s="170"/>
      <c r="D248" s="170"/>
      <c r="E248" s="170"/>
      <c r="F248" s="3"/>
    </row>
    <row r="249" spans="1:6" ht="12.75">
      <c r="A249" s="3"/>
      <c r="B249" s="171"/>
      <c r="C249" s="170"/>
      <c r="D249" s="170"/>
      <c r="E249" s="170"/>
      <c r="F249" s="3"/>
    </row>
    <row r="250" spans="1:6" ht="12.75">
      <c r="A250" s="3"/>
      <c r="B250" s="171"/>
      <c r="C250" s="170"/>
      <c r="D250" s="170"/>
      <c r="E250" s="170"/>
      <c r="F250" s="3"/>
    </row>
    <row r="251" spans="1:6" ht="12.75">
      <c r="A251" s="3"/>
      <c r="B251" s="171"/>
      <c r="C251" s="170"/>
      <c r="D251" s="170"/>
      <c r="E251" s="170"/>
      <c r="F251" s="3"/>
    </row>
    <row r="252" spans="1:6" ht="12.75">
      <c r="A252" s="3"/>
      <c r="B252" s="171"/>
      <c r="C252" s="170"/>
      <c r="D252" s="170"/>
      <c r="E252" s="170"/>
      <c r="F252" s="3"/>
    </row>
    <row r="253" spans="1:6" ht="12.75">
      <c r="A253" s="3"/>
      <c r="B253" s="171"/>
      <c r="C253" s="170"/>
      <c r="D253" s="170"/>
      <c r="E253" s="170"/>
      <c r="F253" s="3"/>
    </row>
    <row r="254" spans="1:6" ht="12.75">
      <c r="A254" s="3"/>
      <c r="B254" s="171"/>
      <c r="C254" s="170"/>
      <c r="D254" s="170"/>
      <c r="E254" s="170"/>
      <c r="F254" s="3"/>
    </row>
    <row r="255" spans="1:6" ht="12.75">
      <c r="A255" s="3"/>
      <c r="B255" s="171"/>
      <c r="C255" s="170"/>
      <c r="D255" s="170"/>
      <c r="E255" s="170"/>
      <c r="F255" s="3"/>
    </row>
    <row r="256" spans="1:6" ht="12.75">
      <c r="A256" s="3"/>
      <c r="B256" s="171"/>
      <c r="C256" s="170"/>
      <c r="D256" s="170"/>
      <c r="E256" s="170"/>
      <c r="F256" s="3"/>
    </row>
    <row r="257" spans="1:6" ht="12.75">
      <c r="A257" s="3"/>
      <c r="B257" s="171"/>
      <c r="C257" s="170"/>
      <c r="D257" s="170"/>
      <c r="E257" s="170"/>
      <c r="F257" s="3"/>
    </row>
    <row r="258" spans="1:6" ht="12.75">
      <c r="A258" s="3"/>
      <c r="B258" s="171"/>
      <c r="C258" s="170"/>
      <c r="D258" s="170"/>
      <c r="E258" s="170"/>
      <c r="F258" s="3"/>
    </row>
    <row r="259" spans="1:6" ht="12.75">
      <c r="A259" s="3"/>
      <c r="B259" s="171"/>
      <c r="C259" s="170"/>
      <c r="D259" s="170"/>
      <c r="E259" s="170"/>
      <c r="F259" s="3"/>
    </row>
    <row r="260" spans="1:6" ht="12.75">
      <c r="A260" s="3"/>
      <c r="B260" s="171"/>
      <c r="C260" s="170"/>
      <c r="D260" s="170"/>
      <c r="E260" s="170"/>
      <c r="F260" s="3"/>
    </row>
    <row r="261" spans="1:6" ht="12.75">
      <c r="A261" s="3"/>
      <c r="B261" s="171"/>
      <c r="C261" s="170"/>
      <c r="D261" s="170"/>
      <c r="E261" s="170"/>
      <c r="F261" s="3"/>
    </row>
    <row r="262" spans="1:6" ht="12.75">
      <c r="A262" s="3"/>
      <c r="B262" s="171"/>
      <c r="C262" s="170"/>
      <c r="D262" s="170"/>
      <c r="E262" s="170"/>
      <c r="F262" s="3"/>
    </row>
    <row r="263" spans="1:6" ht="12.75">
      <c r="A263" s="3"/>
      <c r="B263" s="171"/>
      <c r="C263" s="170"/>
      <c r="D263" s="170"/>
      <c r="E263" s="170"/>
      <c r="F263" s="3"/>
    </row>
    <row r="264" spans="1:6" ht="12.75">
      <c r="A264" s="3"/>
      <c r="B264" s="171"/>
      <c r="C264" s="170"/>
      <c r="D264" s="170"/>
      <c r="E264" s="170"/>
      <c r="F264" s="3"/>
    </row>
    <row r="265" spans="1:6" ht="12.75">
      <c r="A265" s="3"/>
      <c r="B265" s="171"/>
      <c r="C265" s="170"/>
      <c r="D265" s="170"/>
      <c r="E265" s="170"/>
      <c r="F265" s="3"/>
    </row>
    <row r="266" spans="1:6" ht="12.75">
      <c r="A266" s="3"/>
      <c r="B266" s="171"/>
      <c r="C266" s="170"/>
      <c r="D266" s="170"/>
      <c r="E266" s="170"/>
      <c r="F266" s="3"/>
    </row>
    <row r="267" spans="1:6" ht="12.75">
      <c r="A267" s="3"/>
      <c r="B267" s="171"/>
      <c r="C267" s="170"/>
      <c r="D267" s="170"/>
      <c r="E267" s="170"/>
      <c r="F267" s="3"/>
    </row>
    <row r="268" spans="1:6" ht="12.75">
      <c r="A268" s="3"/>
      <c r="B268" s="171"/>
      <c r="C268" s="170"/>
      <c r="D268" s="170"/>
      <c r="E268" s="170"/>
      <c r="F268" s="3"/>
    </row>
    <row r="269" spans="1:6" ht="12.75">
      <c r="A269" s="3"/>
      <c r="B269" s="171"/>
      <c r="C269" s="170"/>
      <c r="D269" s="170"/>
      <c r="E269" s="170"/>
      <c r="F269" s="3"/>
    </row>
    <row r="270" spans="1:6" ht="12.75">
      <c r="A270" s="3"/>
      <c r="B270" s="171"/>
      <c r="C270" s="170"/>
      <c r="D270" s="170"/>
      <c r="E270" s="170"/>
      <c r="F270" s="3"/>
    </row>
    <row r="271" spans="1:6" ht="12.75">
      <c r="A271" s="3"/>
      <c r="B271" s="171"/>
      <c r="C271" s="170"/>
      <c r="D271" s="170"/>
      <c r="E271" s="170"/>
      <c r="F271" s="3"/>
    </row>
    <row r="272" spans="1:6" ht="12.75">
      <c r="A272" s="3"/>
      <c r="B272" s="171"/>
      <c r="C272" s="170"/>
      <c r="D272" s="170"/>
      <c r="E272" s="170"/>
      <c r="F272" s="3"/>
    </row>
    <row r="273" spans="1:6" ht="12.75">
      <c r="A273" s="3"/>
      <c r="B273" s="171"/>
      <c r="C273" s="170"/>
      <c r="D273" s="170"/>
      <c r="E273" s="170"/>
      <c r="F273" s="3"/>
    </row>
    <row r="274" spans="1:6" ht="12.75">
      <c r="A274" s="3"/>
      <c r="B274" s="171"/>
      <c r="C274" s="170"/>
      <c r="D274" s="170"/>
      <c r="E274" s="170"/>
      <c r="F274" s="3"/>
    </row>
    <row r="275" spans="1:6" ht="12.75">
      <c r="A275" s="3"/>
      <c r="B275" s="171"/>
      <c r="C275" s="170"/>
      <c r="D275" s="170"/>
      <c r="E275" s="170"/>
      <c r="F275" s="3"/>
    </row>
    <row r="276" spans="1:6" ht="12.75">
      <c r="A276" s="3"/>
      <c r="B276" s="171"/>
      <c r="C276" s="170"/>
      <c r="D276" s="170"/>
      <c r="E276" s="170"/>
      <c r="F276" s="3"/>
    </row>
    <row r="277" spans="1:6" ht="12.75">
      <c r="A277" s="3"/>
      <c r="B277" s="171"/>
      <c r="C277" s="170"/>
      <c r="D277" s="170"/>
      <c r="E277" s="170"/>
      <c r="F277" s="3"/>
    </row>
    <row r="278" spans="1:6" ht="12.75">
      <c r="A278" s="3"/>
      <c r="B278" s="171"/>
      <c r="C278" s="170"/>
      <c r="D278" s="170"/>
      <c r="E278" s="170"/>
      <c r="F278" s="3"/>
    </row>
    <row r="279" spans="1:6" ht="12.75">
      <c r="A279" s="3"/>
      <c r="B279" s="171"/>
      <c r="C279" s="170"/>
      <c r="D279" s="170"/>
      <c r="E279" s="170"/>
      <c r="F279" s="3"/>
    </row>
    <row r="280" spans="1:6" ht="12.75">
      <c r="A280" s="3"/>
      <c r="B280" s="171"/>
      <c r="C280" s="170"/>
      <c r="D280" s="170"/>
      <c r="E280" s="170"/>
      <c r="F280" s="3"/>
    </row>
    <row r="281" spans="1:6" ht="12.75">
      <c r="A281" s="3"/>
      <c r="B281" s="171"/>
      <c r="C281" s="170"/>
      <c r="D281" s="170"/>
      <c r="E281" s="170"/>
      <c r="F281" s="3"/>
    </row>
    <row r="282" spans="1:6" ht="12.75">
      <c r="A282" s="3"/>
      <c r="B282" s="171"/>
      <c r="C282" s="170"/>
      <c r="D282" s="170"/>
      <c r="E282" s="170"/>
      <c r="F282" s="3"/>
    </row>
    <row r="283" spans="1:6" ht="12.75">
      <c r="A283" s="3"/>
      <c r="B283" s="171"/>
      <c r="C283" s="170"/>
      <c r="D283" s="170"/>
      <c r="E283" s="170"/>
      <c r="F283" s="3"/>
    </row>
    <row r="284" spans="1:6" ht="12.75">
      <c r="A284" s="3"/>
      <c r="B284" s="171"/>
      <c r="C284" s="170"/>
      <c r="D284" s="170"/>
      <c r="E284" s="170"/>
      <c r="F284" s="3"/>
    </row>
    <row r="285" spans="1:6" ht="12.75">
      <c r="A285" s="3"/>
      <c r="B285" s="171"/>
      <c r="C285" s="170"/>
      <c r="D285" s="170"/>
      <c r="E285" s="170"/>
      <c r="F285" s="3"/>
    </row>
    <row r="286" spans="1:6" ht="12.75">
      <c r="A286" s="3"/>
      <c r="B286" s="171"/>
      <c r="C286" s="170"/>
      <c r="D286" s="170"/>
      <c r="E286" s="170"/>
      <c r="F286" s="3"/>
    </row>
    <row r="287" spans="1:6" ht="12.75">
      <c r="A287" s="3"/>
      <c r="B287" s="171"/>
      <c r="C287" s="170"/>
      <c r="D287" s="170"/>
      <c r="E287" s="170"/>
      <c r="F287" s="3"/>
    </row>
    <row r="288" spans="1:6" ht="12.75">
      <c r="A288" s="3"/>
      <c r="B288" s="171"/>
      <c r="C288" s="170"/>
      <c r="D288" s="170"/>
      <c r="E288" s="170"/>
      <c r="F288" s="3"/>
    </row>
    <row r="289" spans="1:6" ht="12.75">
      <c r="A289" s="3"/>
      <c r="B289" s="171"/>
      <c r="C289" s="170"/>
      <c r="D289" s="170"/>
      <c r="E289" s="170"/>
      <c r="F289" s="3"/>
    </row>
    <row r="290" spans="1:6" ht="12.75">
      <c r="A290" s="3"/>
      <c r="B290" s="171"/>
      <c r="C290" s="170"/>
      <c r="D290" s="170"/>
      <c r="E290" s="170"/>
      <c r="F290" s="3"/>
    </row>
    <row r="291" spans="1:6" ht="12.75">
      <c r="A291" s="3"/>
      <c r="B291" s="171"/>
      <c r="C291" s="170"/>
      <c r="D291" s="170"/>
      <c r="E291" s="170"/>
      <c r="F291" s="3"/>
    </row>
    <row r="292" spans="1:6" ht="12.75">
      <c r="A292" s="3"/>
      <c r="B292" s="171"/>
      <c r="C292" s="170"/>
      <c r="D292" s="170"/>
      <c r="E292" s="170"/>
      <c r="F292" s="3"/>
    </row>
    <row r="293" spans="1:6" ht="12.75">
      <c r="A293" s="3"/>
      <c r="B293" s="171"/>
      <c r="C293" s="170"/>
      <c r="D293" s="170"/>
      <c r="E293" s="170"/>
      <c r="F293" s="3"/>
    </row>
    <row r="294" spans="1:6" ht="12.75">
      <c r="A294" s="3"/>
      <c r="B294" s="171"/>
      <c r="C294" s="170"/>
      <c r="D294" s="170"/>
      <c r="E294" s="170"/>
      <c r="F294" s="3"/>
    </row>
    <row r="295" spans="1:6" ht="12.75">
      <c r="A295" s="3"/>
      <c r="B295" s="171"/>
      <c r="C295" s="170"/>
      <c r="D295" s="170"/>
      <c r="E295" s="170"/>
      <c r="F295" s="3"/>
    </row>
    <row r="296" spans="1:6" ht="12.75">
      <c r="A296" s="3"/>
      <c r="B296" s="171"/>
      <c r="C296" s="170"/>
      <c r="D296" s="170"/>
      <c r="E296" s="170"/>
      <c r="F296" s="3"/>
    </row>
    <row r="297" spans="1:6" ht="12.75">
      <c r="A297" s="3"/>
      <c r="B297" s="171"/>
      <c r="C297" s="170"/>
      <c r="D297" s="170"/>
      <c r="E297" s="170"/>
      <c r="F297" s="3"/>
    </row>
    <row r="298" spans="1:6" ht="12.75">
      <c r="A298" s="3"/>
      <c r="B298" s="171"/>
      <c r="C298" s="170"/>
      <c r="D298" s="170"/>
      <c r="E298" s="170"/>
      <c r="F298" s="3"/>
    </row>
    <row r="299" spans="1:6" ht="12.75">
      <c r="A299" s="3"/>
      <c r="B299" s="171"/>
      <c r="C299" s="170"/>
      <c r="D299" s="170"/>
      <c r="E299" s="170"/>
      <c r="F299" s="3"/>
    </row>
    <row r="300" spans="1:6" ht="12.75">
      <c r="A300" s="3"/>
      <c r="B300" s="171"/>
      <c r="C300" s="170"/>
      <c r="D300" s="170"/>
      <c r="E300" s="170"/>
      <c r="F300" s="3"/>
    </row>
    <row r="301" spans="1:6" ht="12.75">
      <c r="A301" s="3"/>
      <c r="B301" s="171"/>
      <c r="C301" s="170"/>
      <c r="D301" s="170"/>
      <c r="E301" s="170"/>
      <c r="F301" s="3"/>
    </row>
    <row r="302" spans="1:6" ht="12.75">
      <c r="A302" s="3"/>
      <c r="B302" s="171"/>
      <c r="C302" s="170"/>
      <c r="D302" s="170"/>
      <c r="E302" s="170"/>
      <c r="F302" s="3"/>
    </row>
    <row r="303" spans="1:6" ht="12.75">
      <c r="A303" s="3"/>
      <c r="B303" s="171"/>
      <c r="C303" s="170"/>
      <c r="D303" s="170"/>
      <c r="E303" s="170"/>
      <c r="F303" s="3"/>
    </row>
    <row r="304" spans="1:6" ht="12.75">
      <c r="A304" s="3"/>
      <c r="B304" s="171"/>
      <c r="C304" s="170"/>
      <c r="D304" s="170"/>
      <c r="E304" s="170"/>
      <c r="F304" s="3"/>
    </row>
    <row r="305" spans="1:6" ht="12.75">
      <c r="A305" s="3"/>
      <c r="B305" s="171"/>
      <c r="C305" s="170"/>
      <c r="D305" s="170"/>
      <c r="E305" s="170"/>
      <c r="F305" s="3"/>
    </row>
    <row r="306" spans="1:6" ht="12.75">
      <c r="A306" s="3"/>
      <c r="B306" s="171"/>
      <c r="C306" s="170"/>
      <c r="D306" s="170"/>
      <c r="E306" s="170"/>
      <c r="F306" s="3"/>
    </row>
    <row r="307" spans="1:6" ht="12.75">
      <c r="A307" s="3"/>
      <c r="B307" s="171"/>
      <c r="C307" s="170"/>
      <c r="D307" s="170"/>
      <c r="E307" s="170"/>
      <c r="F307" s="3"/>
    </row>
    <row r="308" spans="1:6" ht="12.75">
      <c r="A308" s="3"/>
      <c r="B308" s="171"/>
      <c r="F308" s="3"/>
    </row>
    <row r="309" spans="1:6" ht="12.75">
      <c r="A309" s="3"/>
      <c r="B309" s="171"/>
      <c r="F309" s="3"/>
    </row>
  </sheetData>
  <sheetProtection/>
  <mergeCells count="3">
    <mergeCell ref="A1:F1"/>
    <mergeCell ref="A2:F2"/>
    <mergeCell ref="F18:F19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2022-01-25T06:08:24Z</cp:lastPrinted>
  <dcterms:created xsi:type="dcterms:W3CDTF">2011-02-08T11:11:09Z</dcterms:created>
  <dcterms:modified xsi:type="dcterms:W3CDTF">2022-01-25T06:38:06Z</dcterms:modified>
  <cp:category/>
  <cp:version/>
  <cp:contentType/>
  <cp:contentStatus/>
</cp:coreProperties>
</file>